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<sst xmlns="http://schemas.openxmlformats.org/spreadsheetml/2006/main" count="31" uniqueCount="31">
  <si>
    <t>No.</t>
  </si>
  <si>
    <t>Kecamatan</t>
  </si>
  <si>
    <t>IUD (MKJP)</t>
  </si>
  <si>
    <t>MOP (MKJP)</t>
  </si>
  <si>
    <t>MOW (MKJP)</t>
  </si>
  <si>
    <t>Implant (MKJP)</t>
  </si>
  <si>
    <t>Subjumlah (MKJP)</t>
  </si>
  <si>
    <t>Suntik (Non MKJP)</t>
  </si>
  <si>
    <t>Pil (Non MKJP)</t>
  </si>
  <si>
    <t>Kondom (Non MKJP)</t>
  </si>
  <si>
    <t>Subjumlah (Non MKJP)</t>
  </si>
  <si>
    <t>Total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</si>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</sst>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sz val="9.0"/>
      <color theme="1"/>
      <name val="Sansserif"/>
    </font>
    <font>
      <sz val="11.0"/>
      <color theme="1"/>
      <name val="SansSerif"/>
    </font>
    <font>
      <sz val="11.0"/>
      <color theme="1"/>
      <name val="Calibri"/>
    </font>
    <font/>
    <font>
      <sz val="11.0"/>
      <color rgb="FFFFFFFF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85480"/>
        <bgColor rgb="FF085480"/>
      </patternFill>
    </fill>
  </fills>
  <borders count="9">
    <border/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 readingOrder="0" shrinkToFit="0" wrapText="1"/>
    </xf>
    <xf borderId="4" fillId="0" fontId="1" numFmtId="1" xfId="0" applyAlignment="1" applyBorder="1" applyFont="1" applyNumberFormat="1">
      <alignment horizontal="center" readingOrder="0" shrinkToFit="0" wrapText="1"/>
    </xf>
    <xf borderId="4" fillId="0" fontId="1" numFmtId="0" xfId="0" applyAlignment="1" applyBorder="1" applyFont="1">
      <alignment horizontal="center" readingOrder="0" shrinkToFit="0" wrapText="1"/>
    </xf>
    <xf borderId="5" fillId="0" fontId="1" numFmtId="0" xfId="0" applyAlignment="1" applyBorder="1" applyFont="1">
      <alignment horizontal="center" shrinkToFit="0" wrapText="1"/>
    </xf>
    <xf borderId="6" fillId="0" fontId="2" numFmtId="0" xfId="0" applyAlignment="1" applyBorder="1" applyFont="1">
      <alignment horizontal="center"/>
    </xf>
    <xf borderId="6" fillId="2" fontId="3" numFmtId="0" xfId="0" applyAlignment="1" applyBorder="1" applyFill="1" applyFont="1">
      <alignment vertical="bottom"/>
    </xf>
    <xf borderId="6" fillId="2" fontId="4" numFmtId="1" xfId="0" applyAlignment="1" applyBorder="1" applyFont="1" applyNumberFormat="1">
      <alignment horizontal="center" vertical="bottom"/>
    </xf>
    <xf borderId="6" fillId="0" fontId="5" numFmtId="1" xfId="0" applyAlignment="1" applyBorder="1" applyFont="1" applyNumberFormat="1">
      <alignment horizontal="right"/>
    </xf>
    <xf borderId="6" fillId="2" fontId="5" numFmtId="1" xfId="0" applyAlignment="1" applyBorder="1" applyFont="1" applyNumberFormat="1">
      <alignment horizontal="center" vertical="bottom"/>
    </xf>
    <xf borderId="7" fillId="0" fontId="2" numFmtId="0" xfId="0" applyAlignment="1" applyBorder="1" applyFont="1">
      <alignment horizontal="center"/>
    </xf>
    <xf borderId="8" fillId="0" fontId="6" numFmtId="0" xfId="0" applyBorder="1" applyFont="1"/>
    <xf borderId="6" fillId="3" fontId="7" numFmtId="1" xfId="0" applyAlignment="1" applyBorder="1" applyFill="1" applyFont="1" applyNumberFormat="1">
      <alignment horizontal="center" vertical="bottom"/>
    </xf>
    <xf borderId="0" fillId="0" fontId="8" numFmtId="0" xfId="0" applyAlignment="1" applyFont="1">
      <alignment horizontal="left" vertical="center"/>
    </xf>
    <xf borderId="0" fillId="0" fontId="8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6" width="14.13"/>
    <col customWidth="1" min="7" max="7" width="17.5"/>
    <col customWidth="1" min="8" max="8" width="18.0"/>
    <col customWidth="1" min="9" max="9" width="14.13"/>
    <col customWidth="1" min="10" max="10" width="21.75"/>
    <col customWidth="1" min="11" max="11" width="21.5"/>
    <col customWidth="1" min="12" max="12" width="14.1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6" t="s">
        <v>11</v>
      </c>
    </row>
    <row r="2">
      <c r="A2" s="7">
        <v>1.0</v>
      </c>
      <c r="B2" s="8" t="s">
        <v>12</v>
      </c>
      <c r="C2" s="9">
        <v>388.0</v>
      </c>
      <c r="D2" s="9">
        <v>2.0</v>
      </c>
      <c r="E2" s="9">
        <v>420.0</v>
      </c>
      <c r="F2" s="9">
        <v>257.0</v>
      </c>
      <c r="G2" s="10">
        <f t="shared" ref="G2:G20" si="1">F2+E2+D2+C2</f>
        <v>1067</v>
      </c>
      <c r="H2" s="9">
        <v>5486.0</v>
      </c>
      <c r="I2" s="9">
        <v>1198.0</v>
      </c>
      <c r="J2" s="9">
        <v>165.0</v>
      </c>
      <c r="K2" s="10">
        <f t="shared" ref="K2:K20" si="2">J2+I2+H2</f>
        <v>6849</v>
      </c>
      <c r="L2" s="10">
        <f t="shared" ref="L2:L20" si="3">K2+G2</f>
        <v>7916</v>
      </c>
    </row>
    <row r="3">
      <c r="A3" s="7">
        <v>2.0</v>
      </c>
      <c r="B3" s="8" t="s">
        <v>13</v>
      </c>
      <c r="C3" s="9">
        <v>345.0</v>
      </c>
      <c r="D3" s="9">
        <v>11.0</v>
      </c>
      <c r="E3" s="9">
        <v>322.0</v>
      </c>
      <c r="F3" s="9">
        <v>313.0</v>
      </c>
      <c r="G3" s="10">
        <f t="shared" si="1"/>
        <v>991</v>
      </c>
      <c r="H3" s="9">
        <v>6623.0</v>
      </c>
      <c r="I3" s="9">
        <v>1291.0</v>
      </c>
      <c r="J3" s="9">
        <v>118.0</v>
      </c>
      <c r="K3" s="10">
        <f t="shared" si="2"/>
        <v>8032</v>
      </c>
      <c r="L3" s="10">
        <f t="shared" si="3"/>
        <v>9023</v>
      </c>
    </row>
    <row r="4">
      <c r="A4" s="7">
        <v>3.0</v>
      </c>
      <c r="B4" s="8" t="s">
        <v>14</v>
      </c>
      <c r="C4" s="9">
        <v>593.0</v>
      </c>
      <c r="D4" s="9">
        <v>7.0</v>
      </c>
      <c r="E4" s="9">
        <v>291.0</v>
      </c>
      <c r="F4" s="9">
        <v>343.0</v>
      </c>
      <c r="G4" s="10">
        <f t="shared" si="1"/>
        <v>1234</v>
      </c>
      <c r="H4" s="9">
        <v>5167.0</v>
      </c>
      <c r="I4" s="9">
        <v>971.0</v>
      </c>
      <c r="J4" s="9">
        <v>167.0</v>
      </c>
      <c r="K4" s="10">
        <f t="shared" si="2"/>
        <v>6305</v>
      </c>
      <c r="L4" s="10">
        <f t="shared" si="3"/>
        <v>7539</v>
      </c>
    </row>
    <row r="5">
      <c r="A5" s="7">
        <v>4.0</v>
      </c>
      <c r="B5" s="8" t="s">
        <v>15</v>
      </c>
      <c r="C5" s="9">
        <v>619.0</v>
      </c>
      <c r="D5" s="9">
        <v>12.0</v>
      </c>
      <c r="E5" s="9">
        <v>311.0</v>
      </c>
      <c r="F5" s="9">
        <v>154.0</v>
      </c>
      <c r="G5" s="10">
        <f t="shared" si="1"/>
        <v>1096</v>
      </c>
      <c r="H5" s="9">
        <v>4797.0</v>
      </c>
      <c r="I5" s="9">
        <v>1262.0</v>
      </c>
      <c r="J5" s="9">
        <v>62.0</v>
      </c>
      <c r="K5" s="10">
        <f t="shared" si="2"/>
        <v>6121</v>
      </c>
      <c r="L5" s="10">
        <f t="shared" si="3"/>
        <v>7217</v>
      </c>
    </row>
    <row r="6">
      <c r="A6" s="7">
        <v>5.0</v>
      </c>
      <c r="B6" s="8" t="s">
        <v>16</v>
      </c>
      <c r="C6" s="9">
        <v>621.0</v>
      </c>
      <c r="D6" s="9">
        <v>8.0</v>
      </c>
      <c r="E6" s="9">
        <v>331.0</v>
      </c>
      <c r="F6" s="9">
        <v>277.0</v>
      </c>
      <c r="G6" s="10">
        <f t="shared" si="1"/>
        <v>1237</v>
      </c>
      <c r="H6" s="9">
        <v>3735.0</v>
      </c>
      <c r="I6" s="9">
        <v>836.0</v>
      </c>
      <c r="J6" s="9">
        <v>112.0</v>
      </c>
      <c r="K6" s="10">
        <f t="shared" si="2"/>
        <v>4683</v>
      </c>
      <c r="L6" s="10">
        <f t="shared" si="3"/>
        <v>5920</v>
      </c>
    </row>
    <row r="7">
      <c r="A7" s="7">
        <v>6.0</v>
      </c>
      <c r="B7" s="8" t="s">
        <v>17</v>
      </c>
      <c r="C7" s="9">
        <v>796.0</v>
      </c>
      <c r="D7" s="9">
        <v>10.0</v>
      </c>
      <c r="E7" s="9">
        <v>553.0</v>
      </c>
      <c r="F7" s="9">
        <v>455.0</v>
      </c>
      <c r="G7" s="10">
        <f t="shared" si="1"/>
        <v>1814</v>
      </c>
      <c r="H7" s="9">
        <v>5344.0</v>
      </c>
      <c r="I7" s="9">
        <v>1735.0</v>
      </c>
      <c r="J7" s="9">
        <v>335.0</v>
      </c>
      <c r="K7" s="10">
        <f t="shared" si="2"/>
        <v>7414</v>
      </c>
      <c r="L7" s="10">
        <f t="shared" si="3"/>
        <v>9228</v>
      </c>
    </row>
    <row r="8">
      <c r="A8" s="7">
        <v>7.0</v>
      </c>
      <c r="B8" s="8" t="s">
        <v>18</v>
      </c>
      <c r="C8" s="11">
        <v>1673.0</v>
      </c>
      <c r="D8" s="11">
        <v>30.0</v>
      </c>
      <c r="E8" s="11">
        <v>1160.0</v>
      </c>
      <c r="F8" s="11">
        <v>633.0</v>
      </c>
      <c r="G8" s="10">
        <f t="shared" si="1"/>
        <v>3496</v>
      </c>
      <c r="H8" s="11">
        <v>8050.0</v>
      </c>
      <c r="I8" s="11">
        <v>2774.0</v>
      </c>
      <c r="J8" s="11">
        <v>1352.0</v>
      </c>
      <c r="K8" s="10">
        <f t="shared" si="2"/>
        <v>12176</v>
      </c>
      <c r="L8" s="10">
        <f t="shared" si="3"/>
        <v>15672</v>
      </c>
    </row>
    <row r="9">
      <c r="A9" s="7">
        <v>9.0</v>
      </c>
      <c r="B9" s="8" t="s">
        <v>19</v>
      </c>
      <c r="C9" s="11">
        <v>1638.0</v>
      </c>
      <c r="D9" s="11">
        <v>23.0</v>
      </c>
      <c r="E9" s="11">
        <v>1168.0</v>
      </c>
      <c r="F9" s="11">
        <v>333.0</v>
      </c>
      <c r="G9" s="10">
        <f t="shared" si="1"/>
        <v>3162</v>
      </c>
      <c r="H9" s="11">
        <v>8046.0</v>
      </c>
      <c r="I9" s="11">
        <v>1475.0</v>
      </c>
      <c r="J9" s="11">
        <v>1280.0</v>
      </c>
      <c r="K9" s="10">
        <f t="shared" si="2"/>
        <v>10801</v>
      </c>
      <c r="L9" s="10">
        <f t="shared" si="3"/>
        <v>13963</v>
      </c>
    </row>
    <row r="10">
      <c r="A10" s="7">
        <v>10.0</v>
      </c>
      <c r="B10" s="8" t="s">
        <v>20</v>
      </c>
      <c r="C10" s="11">
        <v>1091.0</v>
      </c>
      <c r="D10" s="11">
        <v>14.0</v>
      </c>
      <c r="E10" s="11">
        <v>973.0</v>
      </c>
      <c r="F10" s="11">
        <v>512.0</v>
      </c>
      <c r="G10" s="10">
        <f t="shared" si="1"/>
        <v>2590</v>
      </c>
      <c r="H10" s="11">
        <v>7111.0</v>
      </c>
      <c r="I10" s="11">
        <v>1729.0</v>
      </c>
      <c r="J10" s="11">
        <v>911.0</v>
      </c>
      <c r="K10" s="10">
        <f t="shared" si="2"/>
        <v>9751</v>
      </c>
      <c r="L10" s="10">
        <f t="shared" si="3"/>
        <v>12341</v>
      </c>
    </row>
    <row r="11">
      <c r="A11" s="7">
        <v>14.0</v>
      </c>
      <c r="B11" s="8" t="s">
        <v>21</v>
      </c>
      <c r="C11" s="11">
        <v>456.0</v>
      </c>
      <c r="D11" s="11">
        <v>4.0</v>
      </c>
      <c r="E11" s="11">
        <v>564.0</v>
      </c>
      <c r="F11" s="11">
        <v>253.0</v>
      </c>
      <c r="G11" s="10">
        <f t="shared" si="1"/>
        <v>1277</v>
      </c>
      <c r="H11" s="11">
        <v>4520.0</v>
      </c>
      <c r="I11" s="11">
        <v>1147.0</v>
      </c>
      <c r="J11" s="11">
        <v>349.0</v>
      </c>
      <c r="K11" s="10">
        <f t="shared" si="2"/>
        <v>6016</v>
      </c>
      <c r="L11" s="10">
        <f t="shared" si="3"/>
        <v>7293</v>
      </c>
    </row>
    <row r="12">
      <c r="A12" s="7">
        <v>8.0</v>
      </c>
      <c r="B12" s="8" t="s">
        <v>22</v>
      </c>
      <c r="C12" s="11">
        <v>1206.0</v>
      </c>
      <c r="D12" s="11">
        <v>15.0</v>
      </c>
      <c r="E12" s="11">
        <v>1024.0</v>
      </c>
      <c r="F12" s="11">
        <v>544.0</v>
      </c>
      <c r="G12" s="10">
        <f t="shared" si="1"/>
        <v>2789</v>
      </c>
      <c r="H12" s="11">
        <v>8067.0</v>
      </c>
      <c r="I12" s="11">
        <v>1761.0</v>
      </c>
      <c r="J12" s="11">
        <v>589.0</v>
      </c>
      <c r="K12" s="10">
        <f t="shared" si="2"/>
        <v>10417</v>
      </c>
      <c r="L12" s="10">
        <f t="shared" si="3"/>
        <v>13206</v>
      </c>
    </row>
    <row r="13">
      <c r="A13" s="7">
        <v>15.0</v>
      </c>
      <c r="B13" s="8" t="s">
        <v>23</v>
      </c>
      <c r="C13" s="11">
        <v>533.0</v>
      </c>
      <c r="D13" s="11">
        <v>7.0</v>
      </c>
      <c r="E13" s="11">
        <v>444.0</v>
      </c>
      <c r="F13" s="11">
        <v>435.0</v>
      </c>
      <c r="G13" s="10">
        <f t="shared" si="1"/>
        <v>1419</v>
      </c>
      <c r="H13" s="11">
        <v>4911.0</v>
      </c>
      <c r="I13" s="11">
        <v>1285.0</v>
      </c>
      <c r="J13" s="11">
        <v>273.0</v>
      </c>
      <c r="K13" s="10">
        <f t="shared" si="2"/>
        <v>6469</v>
      </c>
      <c r="L13" s="10">
        <f t="shared" si="3"/>
        <v>7888</v>
      </c>
    </row>
    <row r="14">
      <c r="A14" s="7">
        <v>17.0</v>
      </c>
      <c r="B14" s="8" t="s">
        <v>24</v>
      </c>
      <c r="C14" s="11">
        <v>1928.0</v>
      </c>
      <c r="D14" s="11">
        <v>27.0</v>
      </c>
      <c r="E14" s="11">
        <v>1667.0</v>
      </c>
      <c r="F14" s="11">
        <v>614.0</v>
      </c>
      <c r="G14" s="10">
        <f t="shared" si="1"/>
        <v>4236</v>
      </c>
      <c r="H14" s="11">
        <v>12150.0</v>
      </c>
      <c r="I14" s="11">
        <v>4189.0</v>
      </c>
      <c r="J14" s="11">
        <v>1256.0</v>
      </c>
      <c r="K14" s="10">
        <f t="shared" si="2"/>
        <v>17595</v>
      </c>
      <c r="L14" s="10">
        <f t="shared" si="3"/>
        <v>21831</v>
      </c>
    </row>
    <row r="15">
      <c r="A15" s="7">
        <v>18.0</v>
      </c>
      <c r="B15" s="8" t="s">
        <v>25</v>
      </c>
      <c r="C15" s="11">
        <v>1403.0</v>
      </c>
      <c r="D15" s="11">
        <v>19.0</v>
      </c>
      <c r="E15" s="11">
        <v>1280.0</v>
      </c>
      <c r="F15" s="11">
        <v>547.0</v>
      </c>
      <c r="G15" s="10">
        <f t="shared" si="1"/>
        <v>3249</v>
      </c>
      <c r="H15" s="11">
        <v>11571.0</v>
      </c>
      <c r="I15" s="11">
        <v>1944.0</v>
      </c>
      <c r="J15" s="11">
        <v>452.0</v>
      </c>
      <c r="K15" s="10">
        <f t="shared" si="2"/>
        <v>13967</v>
      </c>
      <c r="L15" s="10">
        <f t="shared" si="3"/>
        <v>17216</v>
      </c>
    </row>
    <row r="16">
      <c r="A16" s="7">
        <v>16.0</v>
      </c>
      <c r="B16" s="8" t="s">
        <v>26</v>
      </c>
      <c r="C16" s="11">
        <v>896.0</v>
      </c>
      <c r="D16" s="11">
        <v>24.0</v>
      </c>
      <c r="E16" s="11">
        <v>615.0</v>
      </c>
      <c r="F16" s="11">
        <v>409.0</v>
      </c>
      <c r="G16" s="10">
        <f t="shared" si="1"/>
        <v>1944</v>
      </c>
      <c r="H16" s="11">
        <v>4869.0</v>
      </c>
      <c r="I16" s="11">
        <v>1708.0</v>
      </c>
      <c r="J16" s="11">
        <v>690.0</v>
      </c>
      <c r="K16" s="10">
        <f t="shared" si="2"/>
        <v>7267</v>
      </c>
      <c r="L16" s="10">
        <f t="shared" si="3"/>
        <v>9211</v>
      </c>
    </row>
    <row r="17">
      <c r="A17" s="7">
        <v>13.0</v>
      </c>
      <c r="B17" s="8" t="s">
        <v>27</v>
      </c>
      <c r="C17" s="11">
        <v>1272.0</v>
      </c>
      <c r="D17" s="11">
        <v>13.0</v>
      </c>
      <c r="E17" s="11">
        <v>849.0</v>
      </c>
      <c r="F17" s="11">
        <v>646.0</v>
      </c>
      <c r="G17" s="10">
        <f t="shared" si="1"/>
        <v>2780</v>
      </c>
      <c r="H17" s="11">
        <v>6031.0</v>
      </c>
      <c r="I17" s="11">
        <v>1358.0</v>
      </c>
      <c r="J17" s="11">
        <v>472.0</v>
      </c>
      <c r="K17" s="10">
        <f t="shared" si="2"/>
        <v>7861</v>
      </c>
      <c r="L17" s="10">
        <f t="shared" si="3"/>
        <v>10641</v>
      </c>
    </row>
    <row r="18">
      <c r="A18" s="7">
        <v>11.0</v>
      </c>
      <c r="B18" s="8" t="s">
        <v>28</v>
      </c>
      <c r="C18" s="11">
        <v>999.0</v>
      </c>
      <c r="D18" s="11">
        <v>12.0</v>
      </c>
      <c r="E18" s="11">
        <v>429.0</v>
      </c>
      <c r="F18" s="11">
        <v>431.0</v>
      </c>
      <c r="G18" s="10">
        <f t="shared" si="1"/>
        <v>1871</v>
      </c>
      <c r="H18" s="11">
        <v>6283.0</v>
      </c>
      <c r="I18" s="11">
        <v>2313.0</v>
      </c>
      <c r="J18" s="11">
        <v>279.0</v>
      </c>
      <c r="K18" s="10">
        <f t="shared" si="2"/>
        <v>8875</v>
      </c>
      <c r="L18" s="10">
        <f t="shared" si="3"/>
        <v>10746</v>
      </c>
    </row>
    <row r="19">
      <c r="A19" s="7">
        <v>12.0</v>
      </c>
      <c r="B19" s="8" t="s">
        <v>29</v>
      </c>
      <c r="C19" s="11">
        <v>1694.0</v>
      </c>
      <c r="D19" s="11">
        <v>46.0</v>
      </c>
      <c r="E19" s="11">
        <v>711.0</v>
      </c>
      <c r="F19" s="11">
        <v>735.0</v>
      </c>
      <c r="G19" s="10">
        <f t="shared" si="1"/>
        <v>3186</v>
      </c>
      <c r="H19" s="11">
        <v>9786.0</v>
      </c>
      <c r="I19" s="11">
        <v>3089.0</v>
      </c>
      <c r="J19" s="11">
        <v>506.0</v>
      </c>
      <c r="K19" s="10">
        <f t="shared" si="2"/>
        <v>13381</v>
      </c>
      <c r="L19" s="10">
        <f t="shared" si="3"/>
        <v>16567</v>
      </c>
    </row>
    <row r="20">
      <c r="A20" s="12" t="s">
        <v>30</v>
      </c>
      <c r="B20" s="13"/>
      <c r="C20" s="10">
        <f t="shared" ref="C20:F20" si="4">SUM(C2:C19)</f>
        <v>18151</v>
      </c>
      <c r="D20" s="10">
        <f t="shared" si="4"/>
        <v>284</v>
      </c>
      <c r="E20" s="10">
        <f t="shared" si="4"/>
        <v>13112</v>
      </c>
      <c r="F20" s="10">
        <f t="shared" si="4"/>
        <v>7891</v>
      </c>
      <c r="G20" s="10">
        <f t="shared" si="1"/>
        <v>39438</v>
      </c>
      <c r="H20" s="14">
        <v>122547.0</v>
      </c>
      <c r="I20" s="14">
        <v>32065.0</v>
      </c>
      <c r="J20" s="14">
        <v>9368.0</v>
      </c>
      <c r="K20" s="10">
        <f t="shared" si="2"/>
        <v>163980</v>
      </c>
      <c r="L20" s="10">
        <f t="shared" si="3"/>
        <v>203418</v>
      </c>
    </row>
    <row r="21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>
      <c r="A77" s="1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>
      <c r="A84" s="1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>
      <c r="A85" s="1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>
      <c r="A87" s="1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>
      <c r="A89" s="1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>
      <c r="A91" s="1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>
      <c r="A92" s="1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>
      <c r="A93" s="1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>
      <c r="A94" s="1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>
      <c r="A95" s="1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>
      <c r="A96" s="1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>
      <c r="A97" s="1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>
      <c r="A99" s="1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>
      <c r="A102" s="1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>
      <c r="A105" s="1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>
      <c r="A106" s="1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>
      <c r="A107" s="1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</sheetData>
  <mergeCells count="1">
    <mergeCell ref="A20:B20"/>
  </mergeCells>
  <drawing r:id="rId1"/>
</worksheet>
</file>