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5"/>
  </sheets>
  <definedNames/>
  <calcPr/>
</workbook>
</file>

<file path=xl/sharedStrings.xml><?xml version="1.0" encoding="utf-8"?>
<sst xmlns="http://schemas.openxmlformats.org/spreadsheetml/2006/main" count="31" uniqueCount="31">
  <si>
    <t>No</t>
  </si>
  <si>
    <t>Kecamatan</t>
  </si>
  <si>
    <t>Desa 2024</t>
  </si>
  <si>
    <t>Kelurahan 2024</t>
  </si>
  <si>
    <t>Jumlah 2024</t>
  </si>
  <si>
    <t>Aktif 2024</t>
  </si>
  <si>
    <t>Tidak Aktif 2024</t>
  </si>
  <si>
    <t>Desa 2025</t>
  </si>
  <si>
    <t>Kelurahan 2025</t>
  </si>
  <si>
    <t>Jumlah 2025</t>
  </si>
  <si>
    <t>Aktif 2025</t>
  </si>
  <si>
    <t>Tidak Aktif 2025</t>
  </si>
  <si>
    <t>Tarik</t>
  </si>
  <si>
    <t>Prambon</t>
  </si>
  <si>
    <t>Krembung</t>
  </si>
  <si>
    <t>Porong</t>
  </si>
  <si>
    <t>Jabon</t>
  </si>
  <si>
    <t>Tanggulangin</t>
  </si>
  <si>
    <t>Candi</t>
  </si>
  <si>
    <t>Tulangan</t>
  </si>
  <si>
    <t>Wonoayu</t>
  </si>
  <si>
    <t>Sukodono</t>
  </si>
  <si>
    <t>Sidoarjo</t>
  </si>
  <si>
    <t>Buduran</t>
  </si>
  <si>
    <t>Sedati</t>
  </si>
  <si>
    <t>Waru</t>
  </si>
  <si>
    <t>Gedangan</t>
  </si>
  <si>
    <t>Taman</t>
  </si>
  <si>
    <t>Krian</t>
  </si>
  <si>
    <t>Balongbendo</t>
  </si>
  <si>
    <t>Jumlah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</si>
</sst>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0;\-0;\-"/>
  </numFmts>
  <fonts count="4">
    <font>
      <sz val="10.0"/>
      <color rgb="FF000000"/>
      <name val="Arial"/>
      <scheme val="minor"/>
    </font>
    <font>
      <sz val="11.0"/>
      <color theme="1"/>
      <name val="Calibri"/>
    </font>
    <font>
      <color theme="1"/>
      <name val="Arial"/>
      <scheme val="minor"/>
    </font>
    <font/>
  </fonts>
  <fills count="2">
    <fill>
      <patternFill patternType="none"/>
    </fill>
    <fill>
      <patternFill patternType="lightGray"/>
    </fill>
  </fills>
  <borders count="8">
    <border/>
    <border>
      <left style="thin">
        <color rgb="FF000000"/>
      </left>
      <right style="thin">
        <color rgb="FF000000"/>
      </right>
    </border>
    <border>
      <right style="thin">
        <color rgb="FF000000"/>
      </right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bottom style="thin">
        <color rgb="FF000000"/>
      </bottom>
    </border>
  </borders>
  <cellStyleXfs count="1">
    <xf borderId="0" fillId="0" fontId="0" numFmtId="0" applyAlignment="1" applyFont="1"/>
  </cellStyleXfs>
  <cellXfs count="19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vertical="bottom"/>
    </xf>
    <xf borderId="2" fillId="0" fontId="1" numFmtId="0" xfId="0" applyAlignment="1" applyBorder="1" applyFont="1">
      <alignment horizontal="center" vertical="bottom"/>
    </xf>
    <xf borderId="3" fillId="0" fontId="1" numFmtId="3" xfId="0" applyAlignment="1" applyBorder="1" applyFont="1" applyNumberFormat="1">
      <alignment horizontal="center" readingOrder="0" vertical="bottom"/>
    </xf>
    <xf borderId="3" fillId="0" fontId="1" numFmtId="0" xfId="0" applyAlignment="1" applyBorder="1" applyFont="1">
      <alignment horizontal="center" readingOrder="0" vertical="bottom"/>
    </xf>
    <xf borderId="0" fillId="0" fontId="2" numFmtId="0" xfId="0" applyAlignment="1" applyFont="1">
      <alignment horizontal="center" vertical="center"/>
    </xf>
    <xf borderId="1" fillId="0" fontId="1" numFmtId="164" xfId="0" applyAlignment="1" applyBorder="1" applyFont="1" applyNumberFormat="1">
      <alignment horizontal="right" vertical="bottom"/>
    </xf>
    <xf borderId="2" fillId="0" fontId="1" numFmtId="3" xfId="0" applyAlignment="1" applyBorder="1" applyFont="1" applyNumberFormat="1">
      <alignment vertical="bottom"/>
    </xf>
    <xf borderId="4" fillId="0" fontId="1" numFmtId="3" xfId="0" applyAlignment="1" applyBorder="1" applyFont="1" applyNumberFormat="1">
      <alignment horizontal="right" vertical="bottom"/>
    </xf>
    <xf borderId="5" fillId="0" fontId="1" numFmtId="0" xfId="0" applyAlignment="1" applyBorder="1" applyFont="1">
      <alignment horizontal="right" vertical="bottom"/>
    </xf>
    <xf borderId="6" fillId="0" fontId="1" numFmtId="3" xfId="0" applyAlignment="1" applyBorder="1" applyFont="1" applyNumberFormat="1">
      <alignment horizontal="right" vertical="bottom"/>
    </xf>
    <xf borderId="3" fillId="0" fontId="1" numFmtId="0" xfId="0" applyAlignment="1" applyBorder="1" applyFont="1">
      <alignment horizontal="right" vertical="bottom"/>
    </xf>
    <xf borderId="3" fillId="0" fontId="1" numFmtId="3" xfId="0" applyAlignment="1" applyBorder="1" applyFont="1" applyNumberFormat="1">
      <alignment horizontal="right" vertical="bottom"/>
    </xf>
    <xf borderId="1" fillId="0" fontId="1" numFmtId="0" xfId="0" applyAlignment="1" applyBorder="1" applyFont="1">
      <alignment horizontal="right" vertical="bottom"/>
    </xf>
    <xf borderId="6" fillId="0" fontId="1" numFmtId="0" xfId="0" applyAlignment="1" applyBorder="1" applyFont="1">
      <alignment horizontal="right" vertical="bottom"/>
    </xf>
    <xf borderId="3" fillId="0" fontId="1" numFmtId="0" xfId="0" applyAlignment="1" applyBorder="1" applyFont="1">
      <alignment vertical="bottom"/>
    </xf>
    <xf borderId="7" fillId="0" fontId="1" numFmtId="0" xfId="0" applyAlignment="1" applyBorder="1" applyFont="1">
      <alignment horizontal="center" vertical="bottom"/>
    </xf>
    <xf borderId="3" fillId="0" fontId="3" numFmtId="0" xfId="0" applyBorder="1" applyFont="1"/>
    <xf borderId="0" fillId="0" fontId="2" numFmtId="0" xfId="0" applyAlignment="1" applyFont="1">
      <alignment horizontal="left"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7.88"/>
    <col customWidth="1" min="2" max="2" width="10.5"/>
    <col customWidth="1" min="3" max="12" width="12.25"/>
    <col customWidth="1" min="13" max="13" width="19.13"/>
  </cols>
  <sheetData>
    <row r="1">
      <c r="A1" s="1" t="s">
        <v>0</v>
      </c>
      <c r="B1" s="2" t="s">
        <v>1</v>
      </c>
      <c r="C1" s="3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/>
    </row>
    <row r="2">
      <c r="A2" s="6">
        <v>1.0</v>
      </c>
      <c r="B2" s="7" t="s">
        <v>12</v>
      </c>
      <c r="C2" s="8">
        <v>20.0</v>
      </c>
      <c r="D2" s="9">
        <v>0.0</v>
      </c>
      <c r="E2" s="9">
        <v>20.0</v>
      </c>
      <c r="F2" s="9">
        <v>20.0</v>
      </c>
      <c r="G2" s="9">
        <v>0.0</v>
      </c>
      <c r="H2" s="9">
        <v>20.0</v>
      </c>
      <c r="I2" s="9">
        <v>0.0</v>
      </c>
      <c r="J2" s="9">
        <f t="shared" ref="J2:J19" si="1">sum(H2+I2)</f>
        <v>20</v>
      </c>
      <c r="K2" s="9">
        <v>20.0</v>
      </c>
      <c r="L2" s="9">
        <v>0.0</v>
      </c>
      <c r="M2" s="5"/>
    </row>
    <row r="3">
      <c r="A3" s="6">
        <v>2.0</v>
      </c>
      <c r="B3" s="7" t="s">
        <v>13</v>
      </c>
      <c r="C3" s="10">
        <v>20.0</v>
      </c>
      <c r="D3" s="11">
        <v>0.0</v>
      </c>
      <c r="E3" s="12">
        <f t="shared" ref="E3:E4" si="2">sum(C3:D3)</f>
        <v>20</v>
      </c>
      <c r="F3" s="11">
        <v>20.0</v>
      </c>
      <c r="G3" s="11">
        <v>0.0</v>
      </c>
      <c r="H3" s="9">
        <v>20.0</v>
      </c>
      <c r="I3" s="11">
        <v>0.0</v>
      </c>
      <c r="J3" s="9">
        <f t="shared" si="1"/>
        <v>20</v>
      </c>
      <c r="K3" s="9">
        <v>20.0</v>
      </c>
      <c r="L3" s="11">
        <v>0.0</v>
      </c>
      <c r="M3" s="5"/>
    </row>
    <row r="4">
      <c r="A4" s="6">
        <v>3.0</v>
      </c>
      <c r="B4" s="7" t="s">
        <v>14</v>
      </c>
      <c r="C4" s="10">
        <v>19.0</v>
      </c>
      <c r="D4" s="11">
        <v>0.0</v>
      </c>
      <c r="E4" s="12">
        <f t="shared" si="2"/>
        <v>19</v>
      </c>
      <c r="F4" s="11">
        <v>19.0</v>
      </c>
      <c r="G4" s="11">
        <v>0.0</v>
      </c>
      <c r="H4" s="11">
        <v>19.0</v>
      </c>
      <c r="I4" s="11">
        <v>0.0</v>
      </c>
      <c r="J4" s="9">
        <f t="shared" si="1"/>
        <v>19</v>
      </c>
      <c r="K4" s="9">
        <v>19.0</v>
      </c>
      <c r="L4" s="11">
        <v>0.0</v>
      </c>
      <c r="M4" s="5"/>
    </row>
    <row r="5">
      <c r="A5" s="6">
        <v>4.0</v>
      </c>
      <c r="B5" s="7" t="s">
        <v>15</v>
      </c>
      <c r="C5" s="10">
        <v>12.0</v>
      </c>
      <c r="D5" s="11">
        <v>3.0</v>
      </c>
      <c r="E5" s="12">
        <f>SUM(C5:D5)</f>
        <v>15</v>
      </c>
      <c r="F5" s="12">
        <f>E5</f>
        <v>15</v>
      </c>
      <c r="G5" s="11">
        <v>0.0</v>
      </c>
      <c r="H5" s="11">
        <v>12.0</v>
      </c>
      <c r="I5" s="11">
        <v>3.0</v>
      </c>
      <c r="J5" s="9">
        <f t="shared" si="1"/>
        <v>15</v>
      </c>
      <c r="K5" s="9">
        <v>15.0</v>
      </c>
      <c r="L5" s="11">
        <v>0.0</v>
      </c>
      <c r="M5" s="5"/>
    </row>
    <row r="6">
      <c r="A6" s="6">
        <v>5.0</v>
      </c>
      <c r="B6" s="7" t="s">
        <v>16</v>
      </c>
      <c r="C6" s="10">
        <v>13.0</v>
      </c>
      <c r="D6" s="11">
        <v>0.0</v>
      </c>
      <c r="E6" s="12">
        <f t="shared" ref="E6:E7" si="3">sum(C6:D6)</f>
        <v>13</v>
      </c>
      <c r="F6" s="11">
        <v>13.0</v>
      </c>
      <c r="G6" s="11">
        <v>0.0</v>
      </c>
      <c r="H6" s="11">
        <v>13.0</v>
      </c>
      <c r="I6" s="11">
        <v>0.0</v>
      </c>
      <c r="J6" s="9">
        <f t="shared" si="1"/>
        <v>13</v>
      </c>
      <c r="K6" s="9">
        <v>13.0</v>
      </c>
      <c r="L6" s="11">
        <v>0.0</v>
      </c>
      <c r="M6" s="5"/>
    </row>
    <row r="7">
      <c r="A7" s="6">
        <v>6.0</v>
      </c>
      <c r="B7" s="7" t="s">
        <v>17</v>
      </c>
      <c r="C7" s="10">
        <v>19.0</v>
      </c>
      <c r="D7" s="11">
        <v>0.0</v>
      </c>
      <c r="E7" s="12">
        <f t="shared" si="3"/>
        <v>19</v>
      </c>
      <c r="F7" s="11">
        <v>19.0</v>
      </c>
      <c r="G7" s="11">
        <v>0.0</v>
      </c>
      <c r="H7" s="11">
        <v>18.0</v>
      </c>
      <c r="I7" s="11">
        <v>0.0</v>
      </c>
      <c r="J7" s="9">
        <f t="shared" si="1"/>
        <v>18</v>
      </c>
      <c r="K7" s="9">
        <v>18.0</v>
      </c>
      <c r="L7" s="11">
        <v>0.0</v>
      </c>
      <c r="M7" s="5"/>
    </row>
    <row r="8">
      <c r="A8" s="6">
        <v>7.0</v>
      </c>
      <c r="B8" s="7" t="s">
        <v>18</v>
      </c>
      <c r="C8" s="10">
        <v>24.0</v>
      </c>
      <c r="D8" s="11">
        <v>0.0</v>
      </c>
      <c r="E8" s="11">
        <v>27.0</v>
      </c>
      <c r="F8" s="11">
        <f t="shared" ref="F8:F9" si="4">E8</f>
        <v>27</v>
      </c>
      <c r="G8" s="11">
        <v>0.0</v>
      </c>
      <c r="H8" s="11">
        <v>24.0</v>
      </c>
      <c r="I8" s="11">
        <v>0.0</v>
      </c>
      <c r="J8" s="9">
        <f t="shared" si="1"/>
        <v>24</v>
      </c>
      <c r="K8" s="9">
        <v>24.0</v>
      </c>
      <c r="L8" s="11">
        <v>0.0</v>
      </c>
      <c r="M8" s="5"/>
    </row>
    <row r="9">
      <c r="A9" s="6">
        <v>8.0</v>
      </c>
      <c r="B9" s="7" t="s">
        <v>19</v>
      </c>
      <c r="C9" s="10">
        <v>22.0</v>
      </c>
      <c r="D9" s="11">
        <v>0.0</v>
      </c>
      <c r="E9" s="11">
        <v>22.0</v>
      </c>
      <c r="F9" s="11">
        <f t="shared" si="4"/>
        <v>22</v>
      </c>
      <c r="G9" s="11">
        <v>0.0</v>
      </c>
      <c r="H9" s="11">
        <v>22.0</v>
      </c>
      <c r="I9" s="11">
        <v>0.0</v>
      </c>
      <c r="J9" s="9">
        <f t="shared" si="1"/>
        <v>22</v>
      </c>
      <c r="K9" s="9">
        <v>22.0</v>
      </c>
      <c r="L9" s="11">
        <v>0.0</v>
      </c>
      <c r="M9" s="5"/>
    </row>
    <row r="10">
      <c r="A10" s="6">
        <v>9.0</v>
      </c>
      <c r="B10" s="7" t="s">
        <v>20</v>
      </c>
      <c r="C10" s="10">
        <v>23.0</v>
      </c>
      <c r="D10" s="11">
        <v>0.0</v>
      </c>
      <c r="E10" s="12">
        <f t="shared" ref="E10:E11" si="5">sum(C10:D10)</f>
        <v>23</v>
      </c>
      <c r="F10" s="11">
        <v>23.0</v>
      </c>
      <c r="G10" s="11">
        <v>0.0</v>
      </c>
      <c r="H10" s="11">
        <v>23.0</v>
      </c>
      <c r="I10" s="11">
        <v>0.0</v>
      </c>
      <c r="J10" s="9">
        <f t="shared" si="1"/>
        <v>23</v>
      </c>
      <c r="K10" s="9">
        <v>23.0</v>
      </c>
      <c r="L10" s="11">
        <v>0.0</v>
      </c>
      <c r="M10" s="5"/>
    </row>
    <row r="11">
      <c r="A11" s="6">
        <v>10.0</v>
      </c>
      <c r="B11" s="7" t="s">
        <v>21</v>
      </c>
      <c r="C11" s="10">
        <v>19.0</v>
      </c>
      <c r="D11" s="11">
        <v>0.0</v>
      </c>
      <c r="E11" s="12">
        <f t="shared" si="5"/>
        <v>19</v>
      </c>
      <c r="F11" s="12">
        <f t="shared" ref="F11:F12" si="6">E11</f>
        <v>19</v>
      </c>
      <c r="G11" s="11">
        <v>0.0</v>
      </c>
      <c r="H11" s="11">
        <v>19.0</v>
      </c>
      <c r="I11" s="11">
        <v>0.0</v>
      </c>
      <c r="J11" s="9">
        <f t="shared" si="1"/>
        <v>19</v>
      </c>
      <c r="K11" s="9">
        <v>19.0</v>
      </c>
      <c r="L11" s="11">
        <v>0.0</v>
      </c>
      <c r="M11" s="5"/>
    </row>
    <row r="12">
      <c r="A12" s="6">
        <v>11.0</v>
      </c>
      <c r="B12" s="7" t="s">
        <v>22</v>
      </c>
      <c r="C12" s="10">
        <v>9.0</v>
      </c>
      <c r="D12" s="11">
        <v>14.0</v>
      </c>
      <c r="E12" s="12">
        <f>SUM(C12:D12)</f>
        <v>23</v>
      </c>
      <c r="F12" s="12">
        <f t="shared" si="6"/>
        <v>23</v>
      </c>
      <c r="G12" s="11">
        <v>0.0</v>
      </c>
      <c r="H12" s="11">
        <v>10.0</v>
      </c>
      <c r="I12" s="11">
        <v>14.0</v>
      </c>
      <c r="J12" s="9">
        <f t="shared" si="1"/>
        <v>24</v>
      </c>
      <c r="K12" s="9">
        <v>24.0</v>
      </c>
      <c r="L12" s="11">
        <v>0.0</v>
      </c>
      <c r="M12" s="5"/>
    </row>
    <row r="13">
      <c r="A13" s="6">
        <v>12.0</v>
      </c>
      <c r="B13" s="7" t="s">
        <v>23</v>
      </c>
      <c r="C13" s="10">
        <v>15.0</v>
      </c>
      <c r="D13" s="11">
        <v>0.0</v>
      </c>
      <c r="E13" s="12">
        <f t="shared" ref="E13:E19" si="7">sum(C13:D13)</f>
        <v>15</v>
      </c>
      <c r="F13" s="11">
        <v>15.0</v>
      </c>
      <c r="G13" s="11">
        <v>0.0</v>
      </c>
      <c r="H13" s="11">
        <v>15.0</v>
      </c>
      <c r="I13" s="11">
        <v>0.0</v>
      </c>
      <c r="J13" s="9">
        <f t="shared" si="1"/>
        <v>15</v>
      </c>
      <c r="K13" s="9">
        <v>15.0</v>
      </c>
      <c r="L13" s="11">
        <v>0.0</v>
      </c>
      <c r="M13" s="5"/>
    </row>
    <row r="14">
      <c r="A14" s="6">
        <v>13.0</v>
      </c>
      <c r="B14" s="7" t="s">
        <v>24</v>
      </c>
      <c r="C14" s="10">
        <v>16.0</v>
      </c>
      <c r="D14" s="11">
        <v>0.0</v>
      </c>
      <c r="E14" s="12">
        <f t="shared" si="7"/>
        <v>16</v>
      </c>
      <c r="F14" s="11">
        <v>16.0</v>
      </c>
      <c r="G14" s="11">
        <v>0.0</v>
      </c>
      <c r="H14" s="11">
        <v>16.0</v>
      </c>
      <c r="I14" s="11">
        <v>0.0</v>
      </c>
      <c r="J14" s="9">
        <f t="shared" si="1"/>
        <v>16</v>
      </c>
      <c r="K14" s="9">
        <v>16.0</v>
      </c>
      <c r="L14" s="11">
        <v>0.0</v>
      </c>
      <c r="M14" s="5"/>
    </row>
    <row r="15">
      <c r="A15" s="6">
        <v>14.0</v>
      </c>
      <c r="B15" s="7" t="s">
        <v>25</v>
      </c>
      <c r="C15" s="10">
        <v>17.0</v>
      </c>
      <c r="D15" s="11">
        <v>0.0</v>
      </c>
      <c r="E15" s="12">
        <f t="shared" si="7"/>
        <v>17</v>
      </c>
      <c r="F15" s="11">
        <v>17.0</v>
      </c>
      <c r="G15" s="11">
        <v>0.0</v>
      </c>
      <c r="H15" s="11">
        <v>17.0</v>
      </c>
      <c r="I15" s="11">
        <v>0.0</v>
      </c>
      <c r="J15" s="9">
        <f t="shared" si="1"/>
        <v>17</v>
      </c>
      <c r="K15" s="9">
        <v>17.0</v>
      </c>
      <c r="L15" s="11">
        <v>0.0</v>
      </c>
      <c r="M15" s="5"/>
    </row>
    <row r="16">
      <c r="A16" s="6">
        <v>15.0</v>
      </c>
      <c r="B16" s="7" t="s">
        <v>26</v>
      </c>
      <c r="C16" s="10">
        <v>15.0</v>
      </c>
      <c r="D16" s="11">
        <v>0.0</v>
      </c>
      <c r="E16" s="12">
        <f t="shared" si="7"/>
        <v>15</v>
      </c>
      <c r="F16" s="11">
        <v>15.0</v>
      </c>
      <c r="G16" s="11">
        <v>0.0</v>
      </c>
      <c r="H16" s="11">
        <v>15.0</v>
      </c>
      <c r="I16" s="11">
        <v>0.0</v>
      </c>
      <c r="J16" s="9">
        <f t="shared" si="1"/>
        <v>15</v>
      </c>
      <c r="K16" s="9">
        <v>15.0</v>
      </c>
      <c r="L16" s="11">
        <v>0.0</v>
      </c>
      <c r="M16" s="5"/>
    </row>
    <row r="17">
      <c r="A17" s="6">
        <v>16.0</v>
      </c>
      <c r="B17" s="7" t="s">
        <v>27</v>
      </c>
      <c r="C17" s="10">
        <v>16.0</v>
      </c>
      <c r="D17" s="11">
        <v>8.0</v>
      </c>
      <c r="E17" s="12">
        <f t="shared" si="7"/>
        <v>24</v>
      </c>
      <c r="F17" s="11">
        <v>24.0</v>
      </c>
      <c r="G17" s="11">
        <v>0.0</v>
      </c>
      <c r="H17" s="11">
        <v>16.0</v>
      </c>
      <c r="I17" s="11">
        <v>8.0</v>
      </c>
      <c r="J17" s="9">
        <f t="shared" si="1"/>
        <v>24</v>
      </c>
      <c r="K17" s="9">
        <v>24.0</v>
      </c>
      <c r="L17" s="11">
        <v>0.0</v>
      </c>
      <c r="M17" s="5"/>
    </row>
    <row r="18">
      <c r="A18" s="13">
        <v>17.0</v>
      </c>
      <c r="B18" s="7" t="s">
        <v>28</v>
      </c>
      <c r="C18" s="10">
        <v>19.0</v>
      </c>
      <c r="D18" s="11">
        <v>3.0</v>
      </c>
      <c r="E18" s="12">
        <f t="shared" si="7"/>
        <v>22</v>
      </c>
      <c r="F18" s="11">
        <v>22.0</v>
      </c>
      <c r="G18" s="11">
        <v>0.0</v>
      </c>
      <c r="H18" s="11">
        <v>19.0</v>
      </c>
      <c r="I18" s="11">
        <v>3.0</v>
      </c>
      <c r="J18" s="9">
        <f t="shared" si="1"/>
        <v>22</v>
      </c>
      <c r="K18" s="9">
        <v>22.0</v>
      </c>
      <c r="L18" s="11">
        <v>0.0</v>
      </c>
      <c r="M18" s="5"/>
    </row>
    <row r="19">
      <c r="A19" s="14">
        <v>18.0</v>
      </c>
      <c r="B19" s="15" t="s">
        <v>29</v>
      </c>
      <c r="C19" s="14">
        <v>20.0</v>
      </c>
      <c r="D19" s="11">
        <v>0.0</v>
      </c>
      <c r="E19" s="11">
        <f t="shared" si="7"/>
        <v>20</v>
      </c>
      <c r="F19" s="11">
        <v>20.0</v>
      </c>
      <c r="G19" s="11">
        <v>0.0</v>
      </c>
      <c r="H19" s="11">
        <v>20.0</v>
      </c>
      <c r="I19" s="11">
        <v>0.0</v>
      </c>
      <c r="J19" s="9">
        <f t="shared" si="1"/>
        <v>20</v>
      </c>
      <c r="K19" s="9">
        <v>20.0</v>
      </c>
      <c r="L19" s="11">
        <v>0.0</v>
      </c>
      <c r="M19" s="5"/>
    </row>
    <row r="20">
      <c r="A20" s="16" t="s">
        <v>30</v>
      </c>
      <c r="B20" s="17"/>
      <c r="C20" s="10">
        <f t="shared" ref="C20:L20" si="8">SUM(C2:C19)</f>
        <v>318</v>
      </c>
      <c r="D20" s="11">
        <f t="shared" si="8"/>
        <v>28</v>
      </c>
      <c r="E20" s="14">
        <f t="shared" si="8"/>
        <v>349</v>
      </c>
      <c r="F20" s="14">
        <f t="shared" si="8"/>
        <v>349</v>
      </c>
      <c r="G20" s="14">
        <f t="shared" si="8"/>
        <v>0</v>
      </c>
      <c r="H20" s="11">
        <f t="shared" si="8"/>
        <v>318</v>
      </c>
      <c r="I20" s="11">
        <f t="shared" si="8"/>
        <v>28</v>
      </c>
      <c r="J20" s="14">
        <f t="shared" si="8"/>
        <v>346</v>
      </c>
      <c r="K20" s="14">
        <f t="shared" si="8"/>
        <v>346</v>
      </c>
      <c r="L20" s="14">
        <f t="shared" si="8"/>
        <v>0</v>
      </c>
      <c r="M20" s="5"/>
    </row>
    <row r="21">
      <c r="A21" s="18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</row>
    <row r="22">
      <c r="A22" s="18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</row>
    <row r="23">
      <c r="A23" s="18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</row>
    <row r="24">
      <c r="A24" s="18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</row>
    <row r="25">
      <c r="A25" s="18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</row>
    <row r="26">
      <c r="A26" s="18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</row>
    <row r="27">
      <c r="A27" s="18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</row>
    <row r="28">
      <c r="A28" s="18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</row>
    <row r="29">
      <c r="A29" s="18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</row>
    <row r="30">
      <c r="A30" s="18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</row>
    <row r="31">
      <c r="A31" s="18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</row>
    <row r="32">
      <c r="A32" s="18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</row>
    <row r="33">
      <c r="A33" s="18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</row>
    <row r="34">
      <c r="A34" s="18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</row>
  </sheetData>
  <mergeCells count="1">
    <mergeCell ref="A20:B20"/>
  </mergeCells>
  <drawing r:id="rId1"/>
</worksheet>
</file>