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5"/>
  </sheets>
  <definedNames/>
  <calcPr/>
</workbook>
</file>

<file path=xl/sharedStrings.xml><?xml version="1.0" encoding="utf-8"?>
<sst xmlns="http://schemas.openxmlformats.org/spreadsheetml/2006/main" count="38" uniqueCount="38">
  <si>
    <t>Kecamatan</t>
  </si>
  <si>
    <t>Sekolah Ngeri/Public 2024/2025</t>
  </si>
  <si>
    <t>Sekolah Negeri/Public 2025/2026</t>
  </si>
  <si>
    <t>Sekolah Swata/Private 2024/2025</t>
  </si>
  <si>
    <t>Sekolah Swasta/Private 2025/2026</t>
  </si>
  <si>
    <t>Total Sekolah 2024/2025</t>
  </si>
  <si>
    <t>Total Sekolah 2025/2026</t>
  </si>
  <si>
    <t>Guru Negeri/Public 2024/2025</t>
  </si>
  <si>
    <t>Guru Negeri/Public 2025/2026</t>
  </si>
  <si>
    <t>Guru Swasta/Private 2024/2025</t>
  </si>
  <si>
    <t>Guru Swasta/Private 2025/2026</t>
  </si>
  <si>
    <t>Total Guru 2024/2025</t>
  </si>
  <si>
    <t>Total Guru 2025/2026</t>
  </si>
  <si>
    <t>Murid Negeri/Public 2024/2025</t>
  </si>
  <si>
    <t>Murid Negeri/Public 2025/2026</t>
  </si>
  <si>
    <t>Murid Swasta/Private 2024/2025</t>
  </si>
  <si>
    <t>Murid Swasta/Private 2025/2026</t>
  </si>
  <si>
    <t>Total Murid 2024/2025</t>
  </si>
  <si>
    <t>Total Murid 2025/2026</t>
  </si>
  <si>
    <t>Kec. Sidoarjo</t>
  </si>
  <si>
    <t>Kec. Waru</t>
  </si>
  <si>
    <t>Kec. Taman</t>
  </si>
  <si>
    <t>Kec. Krian</t>
  </si>
  <si>
    <t>Kec. Candi</t>
  </si>
  <si>
    <t>Kec. Sukodono</t>
  </si>
  <si>
    <t>Kec. Tulangan</t>
  </si>
  <si>
    <t>Kec. Gedangan</t>
  </si>
  <si>
    <t>Kec. Buduran</t>
  </si>
  <si>
    <t>Kec. Prambon</t>
  </si>
  <si>
    <t>Kec. Porong</t>
  </si>
  <si>
    <t>Kec. Wonoayu</t>
  </si>
  <si>
    <t>Kec. Krembung</t>
  </si>
  <si>
    <t>Kec. Tanggulangin</t>
  </si>
  <si>
    <t>Kec. Sedati</t>
  </si>
  <si>
    <t>Kec. Jabon</t>
  </si>
  <si>
    <t>Kec. Balong Bendo</t>
  </si>
  <si>
    <t>Kec. Tarik</t>
  </si>
  <si>
    <t>Total Sidoarjo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</si>
</sst>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#,##0;(#,##0)"/>
  </numFmts>
  <fonts count="5">
    <font>
      <sz val="10.0"/>
      <color rgb="FF000000"/>
      <name val="Arial"/>
      <scheme val="minor"/>
    </font>
    <font>
      <sz val="11.0"/>
      <color theme="1"/>
      <name val="Arial"/>
    </font>
    <font>
      <sz val="9.0"/>
      <color rgb="FF231F20"/>
      <name val="Arial"/>
    </font>
    <font>
      <color theme="1"/>
      <name val="Arial"/>
    </font>
    <font>
      <b/>
      <color theme="1"/>
      <name val="Arial"/>
    </font>
  </fonts>
  <fills count="2">
    <fill>
      <patternFill patternType="none"/>
    </fill>
    <fill>
      <patternFill patternType="lightGray"/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7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/>
    </xf>
    <xf borderId="2" fillId="0" fontId="2" numFmtId="0" xfId="0" applyAlignment="1" applyBorder="1" applyFont="1">
      <alignment horizontal="center" readingOrder="0" vertical="bottom"/>
    </xf>
    <xf borderId="2" fillId="0" fontId="3" numFmtId="0" xfId="0" applyAlignment="1" applyBorder="1" applyFont="1">
      <alignment vertical="bottom"/>
    </xf>
    <xf borderId="2" fillId="0" fontId="3" numFmtId="164" xfId="0" applyAlignment="1" applyBorder="1" applyFont="1" applyNumberFormat="1">
      <alignment horizontal="center" vertical="bottom"/>
    </xf>
    <xf borderId="2" fillId="0" fontId="3" numFmtId="0" xfId="0" applyAlignment="1" applyBorder="1" applyFont="1">
      <alignment vertical="bottom"/>
    </xf>
    <xf borderId="2" fillId="0" fontId="4" numFmtId="164" xfId="0" applyAlignment="1" applyBorder="1" applyFont="1" applyNumberFormat="1">
      <alignment horizontal="center"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16.0"/>
    <col customWidth="1" min="2" max="3" width="21.75"/>
    <col customWidth="1" min="4" max="5" width="22.63"/>
    <col customWidth="1" min="6" max="7" width="16.25"/>
    <col customWidth="1" min="8" max="9" width="20.0"/>
    <col customWidth="1" min="10" max="11" width="20.88"/>
    <col customWidth="1" min="12" max="13" width="14.5"/>
    <col customWidth="1" min="14" max="15" width="20.75"/>
    <col customWidth="1" min="16" max="17" width="21.63"/>
    <col customWidth="1" min="18" max="19" width="15.25"/>
  </cols>
  <sheetData>
    <row r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</row>
    <row r="2">
      <c r="A2" s="3" t="s">
        <v>19</v>
      </c>
      <c r="B2" s="4">
        <v>35.0</v>
      </c>
      <c r="C2" s="4">
        <v>35.0</v>
      </c>
      <c r="D2" s="4">
        <v>20.0</v>
      </c>
      <c r="E2" s="4">
        <v>20.0</v>
      </c>
      <c r="F2" s="4">
        <f t="shared" ref="F2:G2" si="1">B2+D2</f>
        <v>55</v>
      </c>
      <c r="G2" s="4">
        <f t="shared" si="1"/>
        <v>55</v>
      </c>
      <c r="H2" s="4">
        <v>558.0</v>
      </c>
      <c r="I2" s="4">
        <v>549.0</v>
      </c>
      <c r="J2" s="4">
        <v>441.0</v>
      </c>
      <c r="K2" s="4">
        <v>439.0</v>
      </c>
      <c r="L2" s="4">
        <f t="shared" ref="L2:M2" si="2">H2+J2</f>
        <v>999</v>
      </c>
      <c r="M2" s="4">
        <f t="shared" si="2"/>
        <v>988</v>
      </c>
      <c r="N2" s="4">
        <v>10902.0</v>
      </c>
      <c r="O2" s="4">
        <v>10866.0</v>
      </c>
      <c r="P2" s="4">
        <v>6825.0</v>
      </c>
      <c r="Q2" s="4">
        <v>6825.0</v>
      </c>
      <c r="R2" s="4">
        <f t="shared" ref="R2:S2" si="3">N2+P2</f>
        <v>17727</v>
      </c>
      <c r="S2" s="4">
        <f t="shared" si="3"/>
        <v>17691</v>
      </c>
    </row>
    <row r="3">
      <c r="A3" s="3" t="s">
        <v>20</v>
      </c>
      <c r="B3" s="4">
        <v>23.0</v>
      </c>
      <c r="C3" s="4">
        <v>23.0</v>
      </c>
      <c r="D3" s="4">
        <v>21.0</v>
      </c>
      <c r="E3" s="4">
        <v>22.0</v>
      </c>
      <c r="F3" s="4">
        <f t="shared" ref="F3:G3" si="4">B3+D3</f>
        <v>44</v>
      </c>
      <c r="G3" s="4">
        <f t="shared" si="4"/>
        <v>45</v>
      </c>
      <c r="H3" s="4">
        <v>457.0</v>
      </c>
      <c r="I3" s="4">
        <v>445.0</v>
      </c>
      <c r="J3" s="4">
        <v>446.0</v>
      </c>
      <c r="K3" s="4">
        <v>472.0</v>
      </c>
      <c r="L3" s="4">
        <f t="shared" ref="L3:M3" si="5">H3+J3</f>
        <v>903</v>
      </c>
      <c r="M3" s="4">
        <f t="shared" si="5"/>
        <v>917</v>
      </c>
      <c r="N3" s="4">
        <v>8963.0</v>
      </c>
      <c r="O3" s="4">
        <v>8944.0</v>
      </c>
      <c r="P3" s="4">
        <v>7910.0</v>
      </c>
      <c r="Q3" s="4">
        <v>7894.0</v>
      </c>
      <c r="R3" s="4">
        <f t="shared" ref="R3:S3" si="6">N3+P3</f>
        <v>16873</v>
      </c>
      <c r="S3" s="4">
        <f t="shared" si="6"/>
        <v>16838</v>
      </c>
    </row>
    <row r="4">
      <c r="A4" s="3" t="s">
        <v>21</v>
      </c>
      <c r="B4" s="4">
        <v>39.0</v>
      </c>
      <c r="C4" s="4">
        <v>39.0</v>
      </c>
      <c r="D4" s="4">
        <v>10.0</v>
      </c>
      <c r="E4" s="4">
        <v>10.0</v>
      </c>
      <c r="F4" s="4">
        <f t="shared" ref="F4:G4" si="7">B4+D4</f>
        <v>49</v>
      </c>
      <c r="G4" s="4">
        <f t="shared" si="7"/>
        <v>49</v>
      </c>
      <c r="H4" s="4">
        <v>545.0</v>
      </c>
      <c r="I4" s="4">
        <v>540.0</v>
      </c>
      <c r="J4" s="4">
        <v>195.0</v>
      </c>
      <c r="K4" s="4">
        <v>210.0</v>
      </c>
      <c r="L4" s="4">
        <f t="shared" ref="L4:M4" si="8">H4+J4</f>
        <v>740</v>
      </c>
      <c r="M4" s="4">
        <f t="shared" si="8"/>
        <v>750</v>
      </c>
      <c r="N4" s="4">
        <v>10538.0</v>
      </c>
      <c r="O4" s="4">
        <v>10512.0</v>
      </c>
      <c r="P4" s="4">
        <v>3467.0</v>
      </c>
      <c r="Q4" s="4">
        <v>3532.0</v>
      </c>
      <c r="R4" s="4">
        <f t="shared" ref="R4:S4" si="9">N4+P4</f>
        <v>14005</v>
      </c>
      <c r="S4" s="4">
        <f t="shared" si="9"/>
        <v>14044</v>
      </c>
    </row>
    <row r="5">
      <c r="A5" s="3" t="s">
        <v>22</v>
      </c>
      <c r="B5" s="4">
        <v>30.0</v>
      </c>
      <c r="C5" s="4">
        <v>30.0</v>
      </c>
      <c r="D5" s="4">
        <v>14.0</v>
      </c>
      <c r="E5" s="4">
        <v>15.0</v>
      </c>
      <c r="F5" s="4">
        <f t="shared" ref="F5:G5" si="10">B5+D5</f>
        <v>44</v>
      </c>
      <c r="G5" s="4">
        <f t="shared" si="10"/>
        <v>45</v>
      </c>
      <c r="H5" s="4">
        <v>404.0</v>
      </c>
      <c r="I5" s="4">
        <v>409.0</v>
      </c>
      <c r="J5" s="4">
        <v>199.0</v>
      </c>
      <c r="K5" s="4">
        <v>207.0</v>
      </c>
      <c r="L5" s="4">
        <f t="shared" ref="L5:M5" si="11">H5+J5</f>
        <v>603</v>
      </c>
      <c r="M5" s="4">
        <f t="shared" si="11"/>
        <v>616</v>
      </c>
      <c r="N5" s="4">
        <v>8054.0</v>
      </c>
      <c r="O5" s="4">
        <v>8104.0</v>
      </c>
      <c r="P5" s="4">
        <v>3491.0</v>
      </c>
      <c r="Q5" s="4">
        <v>3488.0</v>
      </c>
      <c r="R5" s="4">
        <f t="shared" ref="R5:S5" si="12">N5+P5</f>
        <v>11545</v>
      </c>
      <c r="S5" s="4">
        <f t="shared" si="12"/>
        <v>11592</v>
      </c>
    </row>
    <row r="6">
      <c r="A6" s="3" t="s">
        <v>23</v>
      </c>
      <c r="B6" s="4">
        <v>25.0</v>
      </c>
      <c r="C6" s="4">
        <v>25.0</v>
      </c>
      <c r="D6" s="4">
        <v>6.0</v>
      </c>
      <c r="E6" s="4">
        <v>6.0</v>
      </c>
      <c r="F6" s="4">
        <f t="shared" ref="F6:G6" si="13">B6+D6</f>
        <v>31</v>
      </c>
      <c r="G6" s="4">
        <f t="shared" si="13"/>
        <v>31</v>
      </c>
      <c r="H6" s="4">
        <v>377.0</v>
      </c>
      <c r="I6" s="4">
        <v>378.0</v>
      </c>
      <c r="J6" s="4">
        <v>100.0</v>
      </c>
      <c r="K6" s="4">
        <v>115.0</v>
      </c>
      <c r="L6" s="4">
        <f t="shared" ref="L6:M6" si="14">H6+J6</f>
        <v>477</v>
      </c>
      <c r="M6" s="4">
        <f t="shared" si="14"/>
        <v>493</v>
      </c>
      <c r="N6" s="4">
        <v>7255.0</v>
      </c>
      <c r="O6" s="4">
        <v>7288.0</v>
      </c>
      <c r="P6" s="4">
        <v>1619.0</v>
      </c>
      <c r="Q6" s="4">
        <v>1616.0</v>
      </c>
      <c r="R6" s="4">
        <f t="shared" ref="R6:S6" si="15">N6+P6</f>
        <v>8874</v>
      </c>
      <c r="S6" s="4">
        <f t="shared" si="15"/>
        <v>8904</v>
      </c>
    </row>
    <row r="7">
      <c r="A7" s="3" t="s">
        <v>24</v>
      </c>
      <c r="B7" s="4">
        <v>23.0</v>
      </c>
      <c r="C7" s="4">
        <v>23.0</v>
      </c>
      <c r="D7" s="4">
        <v>9.0</v>
      </c>
      <c r="E7" s="4">
        <v>9.0</v>
      </c>
      <c r="F7" s="4">
        <f t="shared" ref="F7:G7" si="16">B7+D7</f>
        <v>32</v>
      </c>
      <c r="G7" s="4">
        <f t="shared" si="16"/>
        <v>32</v>
      </c>
      <c r="H7" s="4">
        <v>330.0</v>
      </c>
      <c r="I7" s="4">
        <v>332.0</v>
      </c>
      <c r="J7" s="4">
        <v>151.0</v>
      </c>
      <c r="K7" s="4">
        <v>159.0</v>
      </c>
      <c r="L7" s="4">
        <f t="shared" ref="L7:M7" si="17">H7+J7</f>
        <v>481</v>
      </c>
      <c r="M7" s="4">
        <f t="shared" si="17"/>
        <v>491</v>
      </c>
      <c r="N7" s="4">
        <v>6676.0</v>
      </c>
      <c r="O7" s="4">
        <v>6702.0</v>
      </c>
      <c r="P7" s="4">
        <v>2892.0</v>
      </c>
      <c r="Q7" s="4">
        <v>2896.0</v>
      </c>
      <c r="R7" s="4">
        <f t="shared" ref="R7:S7" si="18">N7+P7</f>
        <v>9568</v>
      </c>
      <c r="S7" s="4">
        <f t="shared" si="18"/>
        <v>9598</v>
      </c>
    </row>
    <row r="8">
      <c r="A8" s="3" t="s">
        <v>25</v>
      </c>
      <c r="B8" s="4">
        <v>31.0</v>
      </c>
      <c r="C8" s="4">
        <v>31.0</v>
      </c>
      <c r="D8" s="4">
        <v>4.0</v>
      </c>
      <c r="E8" s="4">
        <v>4.0</v>
      </c>
      <c r="F8" s="4">
        <f t="shared" ref="F8:G8" si="19">B8+D8</f>
        <v>35</v>
      </c>
      <c r="G8" s="4">
        <f t="shared" si="19"/>
        <v>35</v>
      </c>
      <c r="H8" s="4">
        <v>311.0</v>
      </c>
      <c r="I8" s="4">
        <v>301.0</v>
      </c>
      <c r="J8" s="4">
        <v>65.0</v>
      </c>
      <c r="K8" s="4">
        <v>69.0</v>
      </c>
      <c r="L8" s="4">
        <f t="shared" ref="L8:M8" si="20">H8+J8</f>
        <v>376</v>
      </c>
      <c r="M8" s="4">
        <f t="shared" si="20"/>
        <v>370</v>
      </c>
      <c r="N8" s="4">
        <v>5347.0</v>
      </c>
      <c r="O8" s="4">
        <v>5348.0</v>
      </c>
      <c r="P8" s="4">
        <v>925.0</v>
      </c>
      <c r="Q8" s="4">
        <v>925.0</v>
      </c>
      <c r="R8" s="4">
        <f t="shared" ref="R8:S8" si="21">N8+P8</f>
        <v>6272</v>
      </c>
      <c r="S8" s="4">
        <f t="shared" si="21"/>
        <v>6273</v>
      </c>
    </row>
    <row r="9">
      <c r="A9" s="3" t="s">
        <v>26</v>
      </c>
      <c r="B9" s="4">
        <v>21.0</v>
      </c>
      <c r="C9" s="4">
        <v>21.0</v>
      </c>
      <c r="D9" s="4">
        <v>6.0</v>
      </c>
      <c r="E9" s="4">
        <v>6.0</v>
      </c>
      <c r="F9" s="4">
        <f t="shared" ref="F9:G9" si="22">B9+D9</f>
        <v>27</v>
      </c>
      <c r="G9" s="4">
        <f t="shared" si="22"/>
        <v>27</v>
      </c>
      <c r="H9" s="4">
        <v>365.0</v>
      </c>
      <c r="I9" s="4">
        <v>361.0</v>
      </c>
      <c r="J9" s="4">
        <v>78.0</v>
      </c>
      <c r="K9" s="4">
        <v>78.0</v>
      </c>
      <c r="L9" s="4">
        <f t="shared" ref="L9:M9" si="23">H9+J9</f>
        <v>443</v>
      </c>
      <c r="M9" s="4">
        <f t="shared" si="23"/>
        <v>439</v>
      </c>
      <c r="N9" s="4">
        <v>7008.0</v>
      </c>
      <c r="O9" s="4">
        <v>6981.0</v>
      </c>
      <c r="P9" s="4">
        <v>1040.0</v>
      </c>
      <c r="Q9" s="4">
        <v>1046.0</v>
      </c>
      <c r="R9" s="4">
        <f t="shared" ref="R9:S9" si="24">N9+P9</f>
        <v>8048</v>
      </c>
      <c r="S9" s="4">
        <f t="shared" si="24"/>
        <v>8027</v>
      </c>
    </row>
    <row r="10">
      <c r="A10" s="3" t="s">
        <v>27</v>
      </c>
      <c r="B10" s="4">
        <v>19.0</v>
      </c>
      <c r="C10" s="4">
        <v>19.0</v>
      </c>
      <c r="D10" s="4">
        <v>7.0</v>
      </c>
      <c r="E10" s="4">
        <v>7.0</v>
      </c>
      <c r="F10" s="4">
        <f t="shared" ref="F10:G10" si="25">B10+D10</f>
        <v>26</v>
      </c>
      <c r="G10" s="4">
        <f t="shared" si="25"/>
        <v>26</v>
      </c>
      <c r="H10" s="4">
        <v>288.0</v>
      </c>
      <c r="I10" s="4">
        <v>284.0</v>
      </c>
      <c r="J10" s="4">
        <v>111.0</v>
      </c>
      <c r="K10" s="4">
        <v>122.0</v>
      </c>
      <c r="L10" s="4">
        <f t="shared" ref="L10:M10" si="26">H10+J10</f>
        <v>399</v>
      </c>
      <c r="M10" s="4">
        <f t="shared" si="26"/>
        <v>406</v>
      </c>
      <c r="N10" s="4">
        <v>5275.0</v>
      </c>
      <c r="O10" s="4">
        <v>5293.0</v>
      </c>
      <c r="P10" s="4">
        <v>2339.0</v>
      </c>
      <c r="Q10" s="4">
        <v>2343.0</v>
      </c>
      <c r="R10" s="4">
        <f t="shared" ref="R10:S10" si="27">N10+P10</f>
        <v>7614</v>
      </c>
      <c r="S10" s="4">
        <f t="shared" si="27"/>
        <v>7636</v>
      </c>
    </row>
    <row r="11">
      <c r="A11" s="3" t="s">
        <v>28</v>
      </c>
      <c r="B11" s="4">
        <v>27.0</v>
      </c>
      <c r="C11" s="4">
        <v>27.0</v>
      </c>
      <c r="D11" s="4">
        <v>5.0</v>
      </c>
      <c r="E11" s="4">
        <v>6.0</v>
      </c>
      <c r="F11" s="4">
        <f t="shared" ref="F11:G11" si="28">B11+D11</f>
        <v>32</v>
      </c>
      <c r="G11" s="4">
        <f t="shared" si="28"/>
        <v>33</v>
      </c>
      <c r="H11" s="4">
        <v>276.0</v>
      </c>
      <c r="I11" s="4">
        <v>272.0</v>
      </c>
      <c r="J11" s="4">
        <v>39.0</v>
      </c>
      <c r="K11" s="4">
        <v>40.0</v>
      </c>
      <c r="L11" s="4">
        <f t="shared" ref="L11:M11" si="29">H11+J11</f>
        <v>315</v>
      </c>
      <c r="M11" s="4">
        <f t="shared" si="29"/>
        <v>312</v>
      </c>
      <c r="N11" s="4">
        <v>4353.0</v>
      </c>
      <c r="O11" s="4">
        <v>4352.0</v>
      </c>
      <c r="P11" s="4">
        <v>446.0</v>
      </c>
      <c r="Q11" s="4">
        <v>457.0</v>
      </c>
      <c r="R11" s="4">
        <f t="shared" ref="R11:S11" si="30">N11+P11</f>
        <v>4799</v>
      </c>
      <c r="S11" s="4">
        <f t="shared" si="30"/>
        <v>4809</v>
      </c>
    </row>
    <row r="12">
      <c r="A12" s="3" t="s">
        <v>29</v>
      </c>
      <c r="B12" s="4">
        <v>20.0</v>
      </c>
      <c r="C12" s="4">
        <v>20.0</v>
      </c>
      <c r="D12" s="4">
        <v>4.0</v>
      </c>
      <c r="E12" s="4">
        <v>4.0</v>
      </c>
      <c r="F12" s="4">
        <f t="shared" ref="F12:G12" si="31">B12+D12</f>
        <v>24</v>
      </c>
      <c r="G12" s="4">
        <f t="shared" si="31"/>
        <v>24</v>
      </c>
      <c r="H12" s="4">
        <v>243.0</v>
      </c>
      <c r="I12" s="4">
        <v>230.0</v>
      </c>
      <c r="J12" s="4">
        <v>54.0</v>
      </c>
      <c r="K12" s="4">
        <v>55.0</v>
      </c>
      <c r="L12" s="4">
        <f t="shared" ref="L12:M12" si="32">H12+J12</f>
        <v>297</v>
      </c>
      <c r="M12" s="4">
        <f t="shared" si="32"/>
        <v>285</v>
      </c>
      <c r="N12" s="4">
        <v>3706.0</v>
      </c>
      <c r="O12" s="4">
        <v>3717.0</v>
      </c>
      <c r="P12" s="4">
        <v>860.0</v>
      </c>
      <c r="Q12" s="4">
        <v>860.0</v>
      </c>
      <c r="R12" s="4">
        <f t="shared" ref="R12:S12" si="33">N12+P12</f>
        <v>4566</v>
      </c>
      <c r="S12" s="4">
        <f t="shared" si="33"/>
        <v>4577</v>
      </c>
    </row>
    <row r="13">
      <c r="A13" s="3" t="s">
        <v>30</v>
      </c>
      <c r="B13" s="4">
        <v>30.0</v>
      </c>
      <c r="C13" s="4">
        <v>30.0</v>
      </c>
      <c r="D13" s="4">
        <v>0.0</v>
      </c>
      <c r="E13" s="4">
        <v>0.0</v>
      </c>
      <c r="F13" s="4">
        <f t="shared" ref="F13:G13" si="34">B13+D13</f>
        <v>30</v>
      </c>
      <c r="G13" s="4">
        <f t="shared" si="34"/>
        <v>30</v>
      </c>
      <c r="H13" s="4">
        <v>307.0</v>
      </c>
      <c r="I13" s="4">
        <v>309.0</v>
      </c>
      <c r="J13" s="4">
        <v>0.0</v>
      </c>
      <c r="K13" s="4">
        <v>0.0</v>
      </c>
      <c r="L13" s="4">
        <f t="shared" ref="L13:M13" si="35">H13+J13</f>
        <v>307</v>
      </c>
      <c r="M13" s="4">
        <f t="shared" si="35"/>
        <v>309</v>
      </c>
      <c r="N13" s="4">
        <v>4803.0</v>
      </c>
      <c r="O13" s="4">
        <v>4805.0</v>
      </c>
      <c r="P13" s="4">
        <v>0.0</v>
      </c>
      <c r="Q13" s="4">
        <v>0.0</v>
      </c>
      <c r="R13" s="4">
        <f t="shared" ref="R13:S13" si="36">N13+P13</f>
        <v>4803</v>
      </c>
      <c r="S13" s="4">
        <f t="shared" si="36"/>
        <v>4805</v>
      </c>
    </row>
    <row r="14">
      <c r="A14" s="3" t="s">
        <v>31</v>
      </c>
      <c r="B14" s="4">
        <v>26.0</v>
      </c>
      <c r="C14" s="4">
        <v>21.0</v>
      </c>
      <c r="D14" s="4">
        <v>4.0</v>
      </c>
      <c r="E14" s="4">
        <v>6.0</v>
      </c>
      <c r="F14" s="4">
        <f t="shared" ref="F14:G14" si="37">B14+D14</f>
        <v>30</v>
      </c>
      <c r="G14" s="4">
        <f t="shared" si="37"/>
        <v>27</v>
      </c>
      <c r="H14" s="4">
        <v>249.0</v>
      </c>
      <c r="I14" s="4">
        <v>242.0</v>
      </c>
      <c r="J14" s="4">
        <v>65.0</v>
      </c>
      <c r="K14" s="4">
        <v>65.0</v>
      </c>
      <c r="L14" s="4">
        <f t="shared" ref="L14:M14" si="38">H14+J14</f>
        <v>314</v>
      </c>
      <c r="M14" s="4">
        <f t="shared" si="38"/>
        <v>307</v>
      </c>
      <c r="N14" s="4">
        <v>3219.0</v>
      </c>
      <c r="O14" s="4">
        <v>3220.0</v>
      </c>
      <c r="P14" s="4">
        <v>1042.0</v>
      </c>
      <c r="Q14" s="4">
        <v>1039.0</v>
      </c>
      <c r="R14" s="4">
        <f t="shared" ref="R14:S14" si="39">N14+P14</f>
        <v>4261</v>
      </c>
      <c r="S14" s="4">
        <f t="shared" si="39"/>
        <v>4259</v>
      </c>
    </row>
    <row r="15">
      <c r="A15" s="3" t="s">
        <v>32</v>
      </c>
      <c r="B15" s="4">
        <v>21.0</v>
      </c>
      <c r="C15" s="4">
        <v>26.0</v>
      </c>
      <c r="D15" s="4">
        <v>6.0</v>
      </c>
      <c r="E15" s="4">
        <v>4.0</v>
      </c>
      <c r="F15" s="4">
        <f t="shared" ref="F15:G15" si="40">B15+D15</f>
        <v>27</v>
      </c>
      <c r="G15" s="4">
        <f t="shared" si="40"/>
        <v>30</v>
      </c>
      <c r="H15" s="4">
        <v>242.0</v>
      </c>
      <c r="I15" s="4">
        <v>238.0</v>
      </c>
      <c r="J15" s="4">
        <v>68.0</v>
      </c>
      <c r="K15" s="4">
        <v>69.0</v>
      </c>
      <c r="L15" s="4">
        <f t="shared" ref="L15:M15" si="41">H15+J15</f>
        <v>310</v>
      </c>
      <c r="M15" s="4">
        <f t="shared" si="41"/>
        <v>307</v>
      </c>
      <c r="N15" s="4">
        <v>3907.0</v>
      </c>
      <c r="O15" s="4">
        <v>1035.0</v>
      </c>
      <c r="P15" s="4">
        <v>1035.0</v>
      </c>
      <c r="Q15" s="4">
        <v>1035.0</v>
      </c>
      <c r="R15" s="4">
        <f t="shared" ref="R15:S15" si="42">N15+P15</f>
        <v>4942</v>
      </c>
      <c r="S15" s="4">
        <f t="shared" si="42"/>
        <v>2070</v>
      </c>
    </row>
    <row r="16">
      <c r="A16" s="3" t="s">
        <v>33</v>
      </c>
      <c r="B16" s="4">
        <v>17.0</v>
      </c>
      <c r="C16" s="4">
        <v>17.0</v>
      </c>
      <c r="D16" s="4">
        <v>4.0</v>
      </c>
      <c r="E16" s="4">
        <v>4.0</v>
      </c>
      <c r="F16" s="4">
        <f t="shared" ref="F16:G16" si="43">B16+D16</f>
        <v>21</v>
      </c>
      <c r="G16" s="4">
        <f t="shared" si="43"/>
        <v>21</v>
      </c>
      <c r="H16" s="4">
        <v>285.0</v>
      </c>
      <c r="I16" s="4">
        <v>281.0</v>
      </c>
      <c r="J16" s="4">
        <v>70.0</v>
      </c>
      <c r="K16" s="4">
        <v>74.0</v>
      </c>
      <c r="L16" s="4">
        <f t="shared" ref="L16:M16" si="44">H16+J16</f>
        <v>355</v>
      </c>
      <c r="M16" s="4">
        <f t="shared" si="44"/>
        <v>355</v>
      </c>
      <c r="N16" s="4">
        <v>5465.0</v>
      </c>
      <c r="O16" s="4">
        <v>5465.0</v>
      </c>
      <c r="P16" s="4">
        <v>1126.0</v>
      </c>
      <c r="Q16" s="4">
        <v>1130.0</v>
      </c>
      <c r="R16" s="4">
        <f t="shared" ref="R16:S16" si="45">N16+P16</f>
        <v>6591</v>
      </c>
      <c r="S16" s="4">
        <f t="shared" si="45"/>
        <v>6595</v>
      </c>
    </row>
    <row r="17">
      <c r="A17" s="3" t="s">
        <v>34</v>
      </c>
      <c r="B17" s="4">
        <v>22.0</v>
      </c>
      <c r="C17" s="4">
        <v>22.0</v>
      </c>
      <c r="D17" s="4">
        <v>0.0</v>
      </c>
      <c r="E17" s="4">
        <v>0.0</v>
      </c>
      <c r="F17" s="4">
        <f t="shared" ref="F17:G17" si="46">B17+D17</f>
        <v>22</v>
      </c>
      <c r="G17" s="4">
        <f t="shared" si="46"/>
        <v>22</v>
      </c>
      <c r="H17" s="4">
        <v>191.0</v>
      </c>
      <c r="I17" s="4">
        <v>187.0</v>
      </c>
      <c r="J17" s="4">
        <v>0.0</v>
      </c>
      <c r="K17" s="4">
        <v>0.0</v>
      </c>
      <c r="L17" s="4">
        <f t="shared" ref="L17:M17" si="47">H17+J17</f>
        <v>191</v>
      </c>
      <c r="M17" s="4">
        <f t="shared" si="47"/>
        <v>187</v>
      </c>
      <c r="N17" s="4">
        <v>2963.0</v>
      </c>
      <c r="O17" s="4">
        <v>2963.0</v>
      </c>
      <c r="P17" s="4">
        <v>0.0</v>
      </c>
      <c r="Q17" s="4">
        <v>0.0</v>
      </c>
      <c r="R17" s="4">
        <f t="shared" ref="R17:S17" si="48">N17+P17</f>
        <v>2963</v>
      </c>
      <c r="S17" s="4">
        <f t="shared" si="48"/>
        <v>2963</v>
      </c>
    </row>
    <row r="18">
      <c r="A18" s="5" t="s">
        <v>35</v>
      </c>
      <c r="B18" s="4">
        <v>25.0</v>
      </c>
      <c r="C18" s="4">
        <v>25.0</v>
      </c>
      <c r="D18" s="4">
        <v>1.0</v>
      </c>
      <c r="E18" s="4">
        <v>1.0</v>
      </c>
      <c r="F18" s="4">
        <f t="shared" ref="F18:G18" si="49">B18+D18</f>
        <v>26</v>
      </c>
      <c r="G18" s="4">
        <f t="shared" si="49"/>
        <v>26</v>
      </c>
      <c r="H18" s="4">
        <v>237.0</v>
      </c>
      <c r="I18" s="4">
        <v>231.0</v>
      </c>
      <c r="J18" s="4">
        <v>16.0</v>
      </c>
      <c r="K18" s="4">
        <v>15.0</v>
      </c>
      <c r="L18" s="4">
        <f t="shared" ref="L18:M18" si="50">H18+J18</f>
        <v>253</v>
      </c>
      <c r="M18" s="4">
        <f t="shared" si="50"/>
        <v>246</v>
      </c>
      <c r="N18" s="4">
        <v>3925.0</v>
      </c>
      <c r="O18" s="4">
        <v>3917.0</v>
      </c>
      <c r="P18" s="4">
        <v>265.0</v>
      </c>
      <c r="Q18" s="4">
        <v>266.0</v>
      </c>
      <c r="R18" s="4">
        <f t="shared" ref="R18:S18" si="51">N18+P18</f>
        <v>4190</v>
      </c>
      <c r="S18" s="4">
        <f t="shared" si="51"/>
        <v>4183</v>
      </c>
    </row>
    <row r="19">
      <c r="A19" s="5" t="s">
        <v>36</v>
      </c>
      <c r="B19" s="4">
        <v>29.0</v>
      </c>
      <c r="C19" s="4">
        <v>29.0</v>
      </c>
      <c r="D19" s="4">
        <v>2.0</v>
      </c>
      <c r="E19" s="4">
        <v>2.0</v>
      </c>
      <c r="F19" s="4">
        <f t="shared" ref="F19:G19" si="52">B19+D19</f>
        <v>31</v>
      </c>
      <c r="G19" s="4">
        <f t="shared" si="52"/>
        <v>31</v>
      </c>
      <c r="H19" s="4">
        <v>257.0</v>
      </c>
      <c r="I19" s="4">
        <v>251.0</v>
      </c>
      <c r="J19" s="4">
        <v>14.0</v>
      </c>
      <c r="K19" s="4">
        <v>15.0</v>
      </c>
      <c r="L19" s="4">
        <f t="shared" ref="L19:M19" si="53">H19+J19</f>
        <v>271</v>
      </c>
      <c r="M19" s="4">
        <f t="shared" si="53"/>
        <v>266</v>
      </c>
      <c r="N19" s="4">
        <v>3431.0</v>
      </c>
      <c r="O19" s="4">
        <v>3427.0</v>
      </c>
      <c r="P19" s="4">
        <v>122.0</v>
      </c>
      <c r="Q19" s="4">
        <v>121.0</v>
      </c>
      <c r="R19" s="4">
        <f t="shared" ref="R19:S19" si="54">N19+P19</f>
        <v>3553</v>
      </c>
      <c r="S19" s="4">
        <f t="shared" si="54"/>
        <v>3548</v>
      </c>
    </row>
    <row r="20">
      <c r="A20" s="5" t="s">
        <v>37</v>
      </c>
      <c r="B20" s="6">
        <f t="shared" ref="B20:S20" si="55">SUM(B2:B19)</f>
        <v>463</v>
      </c>
      <c r="C20" s="6">
        <f t="shared" si="55"/>
        <v>463</v>
      </c>
      <c r="D20" s="6">
        <f t="shared" si="55"/>
        <v>123</v>
      </c>
      <c r="E20" s="6">
        <f t="shared" si="55"/>
        <v>126</v>
      </c>
      <c r="F20" s="6">
        <f t="shared" si="55"/>
        <v>586</v>
      </c>
      <c r="G20" s="6">
        <f t="shared" si="55"/>
        <v>589</v>
      </c>
      <c r="H20" s="6">
        <f t="shared" si="55"/>
        <v>5922</v>
      </c>
      <c r="I20" s="6">
        <f t="shared" si="55"/>
        <v>5840</v>
      </c>
      <c r="J20" s="6">
        <f t="shared" si="55"/>
        <v>2112</v>
      </c>
      <c r="K20" s="6">
        <f t="shared" si="55"/>
        <v>2204</v>
      </c>
      <c r="L20" s="6">
        <f t="shared" si="55"/>
        <v>8034</v>
      </c>
      <c r="M20" s="6">
        <f t="shared" si="55"/>
        <v>8044</v>
      </c>
      <c r="N20" s="6">
        <f t="shared" si="55"/>
        <v>105790</v>
      </c>
      <c r="O20" s="6">
        <f t="shared" si="55"/>
        <v>102939</v>
      </c>
      <c r="P20" s="6">
        <f t="shared" si="55"/>
        <v>35404</v>
      </c>
      <c r="Q20" s="6">
        <f t="shared" si="55"/>
        <v>35473</v>
      </c>
      <c r="R20" s="6">
        <f t="shared" si="55"/>
        <v>141194</v>
      </c>
      <c r="S20" s="6">
        <f t="shared" si="55"/>
        <v>138412</v>
      </c>
    </row>
  </sheetData>
  <drawing r:id="rId1"/>
</worksheet>
</file>