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<sst xmlns="http://schemas.openxmlformats.org/spreadsheetml/2006/main" count="31" uniqueCount="31">
  <si>
    <t>No</t>
  </si>
  <si>
    <t>Kecamatan</t>
  </si>
  <si>
    <t>Dusun/Lingkungan 2024</t>
  </si>
  <si>
    <t>RW 2024</t>
  </si>
  <si>
    <t>RT 2024</t>
  </si>
  <si>
    <t>Dasa Wisma 2024</t>
  </si>
  <si>
    <t>Pokja 2024</t>
  </si>
  <si>
    <t>Dusun/Lingkungan 2025</t>
  </si>
  <si>
    <t>RW 2025</t>
  </si>
  <si>
    <t>RT 2025</t>
  </si>
  <si>
    <t>Dasa Wisma 2025</t>
  </si>
  <si>
    <t>Pokja 2025</t>
  </si>
  <si>
    <t>Tarik</t>
  </si>
  <si>
    <t>Prambon</t>
  </si>
  <si>
    <t>Krembung</t>
  </si>
  <si>
    <t>Porong</t>
  </si>
  <si>
    <t>Jabon</t>
  </si>
  <si>
    <t>Tanggulangin</t>
  </si>
  <si>
    <t>Candi</t>
  </si>
  <si>
    <t>Tulangan</t>
  </si>
  <si>
    <t>Wonoayu</t>
  </si>
  <si>
    <t>Sukodono</t>
  </si>
  <si>
    <t>Sidoarjo</t>
  </si>
  <si>
    <t>Buduran</t>
  </si>
  <si>
    <t>Sedati</t>
  </si>
  <si>
    <t>Waru</t>
  </si>
  <si>
    <t>Gedangan</t>
  </si>
  <si>
    <t>Taman</t>
  </si>
  <si>
    <t>Krian</t>
  </si>
  <si>
    <t>Balongbendo</t>
  </si>
  <si>
    <t>Jumlah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</si>
</sst>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;\-0;\-"/>
  </numFmts>
  <fonts count="4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Arial"/>
      <scheme val="minor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3" fillId="0" fontId="1" numFmtId="3" xfId="0" applyAlignment="1" applyBorder="1" applyFont="1" applyNumberFormat="1">
      <alignment horizontal="center" readingOrder="0" vertical="bottom"/>
    </xf>
    <xf borderId="3" fillId="0" fontId="1" numFmtId="0" xfId="0" applyAlignment="1" applyBorder="1" applyFont="1">
      <alignment horizontal="center" readingOrder="0" vertical="bottom"/>
    </xf>
    <xf borderId="4" fillId="0" fontId="1" numFmtId="0" xfId="0" applyAlignment="1" applyBorder="1" applyFont="1">
      <alignment horizontal="center" readingOrder="0" shrinkToFit="0" vertical="bottom" wrapText="1"/>
    </xf>
    <xf borderId="0" fillId="0" fontId="2" numFmtId="0" xfId="0" applyAlignment="1" applyFont="1">
      <alignment horizontal="center" vertical="center"/>
    </xf>
    <xf borderId="5" fillId="2" fontId="1" numFmtId="164" xfId="0" applyAlignment="1" applyBorder="1" applyFill="1" applyFont="1" applyNumberFormat="1">
      <alignment horizontal="right" vertical="bottom"/>
    </xf>
    <xf borderId="6" fillId="2" fontId="1" numFmtId="3" xfId="0" applyAlignment="1" applyBorder="1" applyFont="1" applyNumberFormat="1">
      <alignment vertical="bottom"/>
    </xf>
    <xf borderId="4" fillId="0" fontId="1" numFmtId="3" xfId="0" applyAlignment="1" applyBorder="1" applyFont="1" applyNumberFormat="1">
      <alignment horizontal="right" vertical="bottom"/>
    </xf>
    <xf borderId="7" fillId="0" fontId="1" numFmtId="3" xfId="0" applyAlignment="1" applyBorder="1" applyFont="1" applyNumberFormat="1">
      <alignment horizontal="right" vertical="bottom"/>
    </xf>
    <xf borderId="8" fillId="0" fontId="1" numFmtId="3" xfId="0" applyAlignment="1" applyBorder="1" applyFont="1" applyNumberFormat="1">
      <alignment horizontal="right" vertical="bottom"/>
    </xf>
    <xf borderId="7" fillId="0" fontId="1" numFmtId="0" xfId="0" applyAlignment="1" applyBorder="1" applyFont="1">
      <alignment horizontal="right" vertical="bottom"/>
    </xf>
    <xf borderId="3" fillId="0" fontId="1" numFmtId="3" xfId="0" applyAlignment="1" applyBorder="1" applyFont="1" applyNumberFormat="1">
      <alignment horizontal="right" vertical="bottom"/>
    </xf>
    <xf borderId="3" fillId="0" fontId="1" numFmtId="0" xfId="0" applyAlignment="1" applyBorder="1" applyFont="1">
      <alignment horizontal="right" vertical="bottom"/>
    </xf>
    <xf borderId="5" fillId="2" fontId="1" numFmtId="0" xfId="0" applyAlignment="1" applyBorder="1" applyFont="1">
      <alignment horizontal="right" vertical="bottom"/>
    </xf>
    <xf borderId="6" fillId="2" fontId="1" numFmtId="0" xfId="0" applyAlignment="1" applyBorder="1" applyFont="1">
      <alignment vertical="bottom"/>
    </xf>
    <xf borderId="8" fillId="2" fontId="1" numFmtId="0" xfId="0" applyAlignment="1" applyBorder="1" applyFont="1">
      <alignment horizontal="right" vertical="bottom"/>
    </xf>
    <xf borderId="3" fillId="2" fontId="1" numFmtId="0" xfId="0" applyAlignment="1" applyBorder="1" applyFont="1">
      <alignment vertical="bottom"/>
    </xf>
    <xf borderId="9" fillId="0" fontId="1" numFmtId="0" xfId="0" applyAlignment="1" applyBorder="1" applyFont="1">
      <alignment horizontal="center" vertical="bottom"/>
    </xf>
    <xf borderId="3" fillId="0" fontId="3" numFmtId="0" xfId="0" applyBorder="1" applyFont="1"/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88"/>
    <col customWidth="1" min="2" max="2" width="10.5"/>
    <col customWidth="1" min="3" max="12" width="21.25"/>
    <col customWidth="1" min="13" max="13" width="19.13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6"/>
    </row>
    <row r="2">
      <c r="A2" s="7">
        <v>1.0</v>
      </c>
      <c r="B2" s="8" t="s">
        <v>12</v>
      </c>
      <c r="C2" s="9">
        <v>69.0</v>
      </c>
      <c r="D2" s="10">
        <v>72.0</v>
      </c>
      <c r="E2" s="10">
        <v>266.0</v>
      </c>
      <c r="F2" s="10">
        <v>713.0</v>
      </c>
      <c r="G2" s="11">
        <f>21*3</f>
        <v>63</v>
      </c>
      <c r="H2" s="9">
        <v>69.0</v>
      </c>
      <c r="I2" s="12">
        <v>81.0</v>
      </c>
      <c r="J2" s="12">
        <v>328.0</v>
      </c>
      <c r="K2" s="10">
        <v>750.0</v>
      </c>
      <c r="L2" s="11">
        <v>63.0</v>
      </c>
      <c r="M2" s="6"/>
    </row>
    <row r="3">
      <c r="A3" s="7">
        <v>2.0</v>
      </c>
      <c r="B3" s="8" t="s">
        <v>13</v>
      </c>
      <c r="C3" s="11">
        <v>72.0</v>
      </c>
      <c r="D3" s="13">
        <v>75.0</v>
      </c>
      <c r="E3" s="13">
        <v>335.0</v>
      </c>
      <c r="F3" s="13">
        <v>742.0</v>
      </c>
      <c r="G3" s="11">
        <v>80.0</v>
      </c>
      <c r="H3" s="11">
        <v>72.0</v>
      </c>
      <c r="I3" s="14">
        <v>76.0</v>
      </c>
      <c r="J3" s="14">
        <v>365.0</v>
      </c>
      <c r="K3" s="13">
        <v>742.0</v>
      </c>
      <c r="L3" s="11">
        <v>80.0</v>
      </c>
      <c r="M3" s="6"/>
    </row>
    <row r="4">
      <c r="A4" s="7">
        <v>3.0</v>
      </c>
      <c r="B4" s="8" t="s">
        <v>14</v>
      </c>
      <c r="C4" s="11">
        <v>51.0</v>
      </c>
      <c r="D4" s="13">
        <v>136.0</v>
      </c>
      <c r="E4" s="13">
        <v>296.0</v>
      </c>
      <c r="F4" s="13">
        <v>827.0</v>
      </c>
      <c r="G4" s="11">
        <v>76.0</v>
      </c>
      <c r="H4" s="11">
        <v>51.0</v>
      </c>
      <c r="I4" s="14">
        <v>136.0</v>
      </c>
      <c r="J4" s="14">
        <v>296.0</v>
      </c>
      <c r="K4" s="13">
        <v>819.0</v>
      </c>
      <c r="L4" s="11">
        <v>76.0</v>
      </c>
      <c r="M4" s="6"/>
    </row>
    <row r="5">
      <c r="A5" s="7">
        <v>4.0</v>
      </c>
      <c r="B5" s="8" t="s">
        <v>15</v>
      </c>
      <c r="C5" s="11">
        <v>31.0</v>
      </c>
      <c r="D5" s="13">
        <v>54.0</v>
      </c>
      <c r="E5" s="13">
        <v>516.0</v>
      </c>
      <c r="F5" s="13">
        <v>575.0</v>
      </c>
      <c r="G5" s="11">
        <f>15*4</f>
        <v>60</v>
      </c>
      <c r="H5" s="11">
        <v>31.0</v>
      </c>
      <c r="I5" s="14">
        <v>45.0</v>
      </c>
      <c r="J5" s="14">
        <v>201.0</v>
      </c>
      <c r="K5" s="13">
        <v>575.0</v>
      </c>
      <c r="L5" s="11">
        <v>60.0</v>
      </c>
      <c r="M5" s="6"/>
    </row>
    <row r="6">
      <c r="A6" s="7">
        <v>5.0</v>
      </c>
      <c r="B6" s="8" t="s">
        <v>16</v>
      </c>
      <c r="C6" s="11">
        <v>54.0</v>
      </c>
      <c r="D6" s="13">
        <v>79.0</v>
      </c>
      <c r="E6" s="13">
        <v>223.0</v>
      </c>
      <c r="F6" s="13">
        <v>803.0</v>
      </c>
      <c r="G6" s="11">
        <f>13*4</f>
        <v>52</v>
      </c>
      <c r="H6" s="11">
        <v>54.0</v>
      </c>
      <c r="I6" s="14">
        <v>76.0</v>
      </c>
      <c r="J6" s="14">
        <v>225.0</v>
      </c>
      <c r="K6" s="13">
        <v>803.0</v>
      </c>
      <c r="L6" s="11">
        <v>52.0</v>
      </c>
      <c r="M6" s="6"/>
    </row>
    <row r="7">
      <c r="A7" s="7">
        <v>6.0</v>
      </c>
      <c r="B7" s="8" t="s">
        <v>17</v>
      </c>
      <c r="C7" s="11">
        <v>29.0</v>
      </c>
      <c r="D7" s="13">
        <v>82.0</v>
      </c>
      <c r="E7" s="13">
        <v>357.0</v>
      </c>
      <c r="F7" s="13">
        <v>925.0</v>
      </c>
      <c r="G7" s="11">
        <v>76.0</v>
      </c>
      <c r="H7" s="11">
        <v>29.0</v>
      </c>
      <c r="I7" s="14">
        <v>81.0</v>
      </c>
      <c r="J7" s="14">
        <v>352.0</v>
      </c>
      <c r="K7" s="13">
        <v>762.0</v>
      </c>
      <c r="L7" s="11">
        <v>76.0</v>
      </c>
      <c r="M7" s="6"/>
    </row>
    <row r="8">
      <c r="A8" s="7">
        <v>7.0</v>
      </c>
      <c r="B8" s="8" t="s">
        <v>18</v>
      </c>
      <c r="C8" s="11">
        <v>31.0</v>
      </c>
      <c r="D8" s="13">
        <v>54.0</v>
      </c>
      <c r="E8" s="13">
        <v>516.0</v>
      </c>
      <c r="F8" s="13">
        <v>575.0</v>
      </c>
      <c r="G8" s="11">
        <f>24*4</f>
        <v>96</v>
      </c>
      <c r="H8" s="11">
        <v>31.0</v>
      </c>
      <c r="I8" s="14">
        <v>171.0</v>
      </c>
      <c r="J8" s="14">
        <v>750.0</v>
      </c>
      <c r="K8" s="13">
        <v>575.0</v>
      </c>
      <c r="L8" s="11">
        <v>96.0</v>
      </c>
      <c r="M8" s="6"/>
    </row>
    <row r="9">
      <c r="A9" s="7">
        <v>8.0</v>
      </c>
      <c r="B9" s="8" t="s">
        <v>19</v>
      </c>
      <c r="C9" s="11">
        <v>35.0</v>
      </c>
      <c r="D9" s="13">
        <v>110.0</v>
      </c>
      <c r="E9" s="13">
        <v>443.0</v>
      </c>
      <c r="F9" s="13">
        <v>1520.0</v>
      </c>
      <c r="G9" s="11">
        <v>88.0</v>
      </c>
      <c r="H9" s="11">
        <v>35.0</v>
      </c>
      <c r="I9" s="14">
        <v>103.0</v>
      </c>
      <c r="J9" s="14">
        <v>474.0</v>
      </c>
      <c r="K9" s="13">
        <v>1529.0</v>
      </c>
      <c r="L9" s="11">
        <v>88.0</v>
      </c>
      <c r="M9" s="6"/>
    </row>
    <row r="10">
      <c r="A10" s="7">
        <v>9.0</v>
      </c>
      <c r="B10" s="8" t="s">
        <v>20</v>
      </c>
      <c r="C10" s="11">
        <v>49.0</v>
      </c>
      <c r="D10" s="13">
        <v>88.0</v>
      </c>
      <c r="E10" s="13">
        <v>334.0</v>
      </c>
      <c r="F10" s="13">
        <v>690.0</v>
      </c>
      <c r="G10" s="11">
        <f>23*4</f>
        <v>92</v>
      </c>
      <c r="H10" s="11">
        <v>49.0</v>
      </c>
      <c r="I10" s="14">
        <v>88.0</v>
      </c>
      <c r="J10" s="14">
        <v>343.0</v>
      </c>
      <c r="K10" s="13">
        <v>612.0</v>
      </c>
      <c r="L10" s="11">
        <v>92.0</v>
      </c>
      <c r="M10" s="6"/>
    </row>
    <row r="11">
      <c r="A11" s="7">
        <v>10.0</v>
      </c>
      <c r="B11" s="8" t="s">
        <v>21</v>
      </c>
      <c r="C11" s="11">
        <v>57.0</v>
      </c>
      <c r="D11" s="13">
        <v>134.0</v>
      </c>
      <c r="E11" s="13">
        <v>548.0</v>
      </c>
      <c r="F11" s="13">
        <v>1096.0</v>
      </c>
      <c r="G11" s="11">
        <v>76.0</v>
      </c>
      <c r="H11" s="11">
        <v>57.0</v>
      </c>
      <c r="I11" s="14">
        <v>149.0</v>
      </c>
      <c r="J11" s="14">
        <v>618.0</v>
      </c>
      <c r="K11" s="13">
        <v>1169.0</v>
      </c>
      <c r="L11" s="11">
        <v>76.0</v>
      </c>
      <c r="M11" s="6"/>
    </row>
    <row r="12">
      <c r="A12" s="7">
        <v>11.0</v>
      </c>
      <c r="B12" s="8" t="s">
        <v>22</v>
      </c>
      <c r="C12" s="11">
        <v>178.0</v>
      </c>
      <c r="D12" s="13">
        <v>193.0</v>
      </c>
      <c r="E12" s="13">
        <v>852.0</v>
      </c>
      <c r="F12" s="13">
        <v>2222.0</v>
      </c>
      <c r="G12" s="11">
        <v>96.0</v>
      </c>
      <c r="H12" s="11">
        <v>178.0</v>
      </c>
      <c r="I12" s="14">
        <v>90.0</v>
      </c>
      <c r="J12" s="14">
        <v>413.0</v>
      </c>
      <c r="K12" s="13">
        <v>2256.0</v>
      </c>
      <c r="L12" s="11">
        <v>96.0</v>
      </c>
      <c r="M12" s="6"/>
    </row>
    <row r="13">
      <c r="A13" s="7">
        <v>12.0</v>
      </c>
      <c r="B13" s="8" t="s">
        <v>23</v>
      </c>
      <c r="C13" s="11">
        <v>34.0</v>
      </c>
      <c r="D13" s="13">
        <v>94.0</v>
      </c>
      <c r="E13" s="13">
        <v>412.0</v>
      </c>
      <c r="F13" s="13">
        <v>571.0</v>
      </c>
      <c r="G13" s="11">
        <v>60.0</v>
      </c>
      <c r="H13" s="11">
        <v>34.0</v>
      </c>
      <c r="I13" s="14">
        <v>95.0</v>
      </c>
      <c r="J13" s="14">
        <v>416.0</v>
      </c>
      <c r="K13" s="13">
        <v>1676.0</v>
      </c>
      <c r="L13" s="11">
        <v>60.0</v>
      </c>
      <c r="M13" s="6"/>
    </row>
    <row r="14">
      <c r="A14" s="7">
        <v>13.0</v>
      </c>
      <c r="B14" s="8" t="s">
        <v>24</v>
      </c>
      <c r="C14" s="11">
        <v>45.0</v>
      </c>
      <c r="D14" s="13">
        <v>120.0</v>
      </c>
      <c r="E14" s="13">
        <v>435.0</v>
      </c>
      <c r="F14" s="13">
        <v>780.0</v>
      </c>
      <c r="G14" s="11">
        <v>64.0</v>
      </c>
      <c r="H14" s="11">
        <v>45.0</v>
      </c>
      <c r="I14" s="14">
        <v>123.0</v>
      </c>
      <c r="J14" s="14">
        <v>460.0</v>
      </c>
      <c r="K14" s="13">
        <v>982.0</v>
      </c>
      <c r="L14" s="11">
        <v>64.0</v>
      </c>
      <c r="M14" s="6"/>
    </row>
    <row r="15">
      <c r="A15" s="7">
        <v>14.0</v>
      </c>
      <c r="B15" s="8" t="s">
        <v>25</v>
      </c>
      <c r="C15" s="11">
        <v>35.0</v>
      </c>
      <c r="D15" s="13">
        <v>155.0</v>
      </c>
      <c r="E15" s="13">
        <v>827.0</v>
      </c>
      <c r="F15" s="13">
        <v>3294.0</v>
      </c>
      <c r="G15" s="11">
        <v>68.0</v>
      </c>
      <c r="H15" s="11">
        <v>35.0</v>
      </c>
      <c r="I15" s="14">
        <v>155.0</v>
      </c>
      <c r="J15" s="14">
        <v>827.0</v>
      </c>
      <c r="K15" s="13">
        <v>16927.0</v>
      </c>
      <c r="L15" s="11">
        <v>68.0</v>
      </c>
      <c r="M15" s="6"/>
    </row>
    <row r="16">
      <c r="A16" s="15">
        <v>15.0</v>
      </c>
      <c r="B16" s="8" t="s">
        <v>26</v>
      </c>
      <c r="C16" s="11">
        <v>1.0</v>
      </c>
      <c r="D16" s="13">
        <v>625.0</v>
      </c>
      <c r="E16" s="13">
        <v>982.0</v>
      </c>
      <c r="F16" s="13">
        <v>570.0</v>
      </c>
      <c r="G16" s="11">
        <v>60.0</v>
      </c>
      <c r="H16" s="11">
        <v>34.0</v>
      </c>
      <c r="I16" s="14">
        <v>110.0</v>
      </c>
      <c r="J16" s="14">
        <v>546.0</v>
      </c>
      <c r="K16" s="13">
        <v>1205.0</v>
      </c>
      <c r="L16" s="11">
        <v>60.0</v>
      </c>
      <c r="M16" s="6"/>
    </row>
    <row r="17">
      <c r="A17" s="15">
        <v>16.0</v>
      </c>
      <c r="B17" s="16" t="s">
        <v>27</v>
      </c>
      <c r="C17" s="11">
        <v>36.0</v>
      </c>
      <c r="D17" s="13">
        <v>174.0</v>
      </c>
      <c r="E17" s="13">
        <v>822.0</v>
      </c>
      <c r="F17" s="13">
        <v>2365.0</v>
      </c>
      <c r="G17" s="11">
        <v>96.0</v>
      </c>
      <c r="H17" s="11">
        <v>36.0</v>
      </c>
      <c r="I17" s="14">
        <v>134.0</v>
      </c>
      <c r="J17" s="14">
        <v>619.0</v>
      </c>
      <c r="K17" s="13">
        <v>5071.0</v>
      </c>
      <c r="L17" s="11">
        <v>96.0</v>
      </c>
      <c r="M17" s="6"/>
    </row>
    <row r="18">
      <c r="A18" s="15">
        <v>17.0</v>
      </c>
      <c r="B18" s="16" t="s">
        <v>28</v>
      </c>
      <c r="C18" s="11">
        <v>63.0</v>
      </c>
      <c r="D18" s="13">
        <v>122.0</v>
      </c>
      <c r="E18" s="13">
        <v>562.0</v>
      </c>
      <c r="F18" s="13">
        <v>1985.0</v>
      </c>
      <c r="G18" s="11">
        <v>88.0</v>
      </c>
      <c r="H18" s="11">
        <v>63.0</v>
      </c>
      <c r="I18" s="14">
        <v>102.0</v>
      </c>
      <c r="J18" s="14">
        <v>475.0</v>
      </c>
      <c r="K18" s="13">
        <v>1458.0</v>
      </c>
      <c r="L18" s="11">
        <v>88.0</v>
      </c>
      <c r="M18" s="6"/>
    </row>
    <row r="19">
      <c r="A19" s="17">
        <v>18.0</v>
      </c>
      <c r="B19" s="18" t="s">
        <v>29</v>
      </c>
      <c r="C19" s="11">
        <v>71.0</v>
      </c>
      <c r="D19" s="13">
        <v>88.0</v>
      </c>
      <c r="E19" s="13">
        <v>350.0</v>
      </c>
      <c r="F19" s="13">
        <v>653.0</v>
      </c>
      <c r="G19" s="11">
        <v>80.0</v>
      </c>
      <c r="H19" s="11">
        <v>71.0</v>
      </c>
      <c r="I19" s="14">
        <v>88.0</v>
      </c>
      <c r="J19" s="14">
        <v>350.0</v>
      </c>
      <c r="K19" s="13">
        <v>653.0</v>
      </c>
      <c r="L19" s="11">
        <v>80.0</v>
      </c>
      <c r="M19" s="6"/>
    </row>
    <row r="20">
      <c r="A20" s="19" t="s">
        <v>30</v>
      </c>
      <c r="B20" s="20"/>
      <c r="C20" s="11">
        <f t="shared" ref="C20:L20" si="1">SUM(C2:C19)</f>
        <v>941</v>
      </c>
      <c r="D20" s="11">
        <f t="shared" si="1"/>
        <v>2455</v>
      </c>
      <c r="E20" s="11">
        <f t="shared" si="1"/>
        <v>9076</v>
      </c>
      <c r="F20" s="11">
        <f t="shared" si="1"/>
        <v>20906</v>
      </c>
      <c r="G20" s="11">
        <f t="shared" si="1"/>
        <v>1371</v>
      </c>
      <c r="H20" s="11">
        <f t="shared" si="1"/>
        <v>974</v>
      </c>
      <c r="I20" s="11">
        <f t="shared" si="1"/>
        <v>1903</v>
      </c>
      <c r="J20" s="11">
        <f t="shared" si="1"/>
        <v>8058</v>
      </c>
      <c r="K20" s="11">
        <f t="shared" si="1"/>
        <v>38564</v>
      </c>
      <c r="L20" s="11">
        <f t="shared" si="1"/>
        <v>1371</v>
      </c>
      <c r="M20" s="6"/>
    </row>
    <row r="21">
      <c r="A21" s="21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2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>
      <c r="A23" s="21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>
      <c r="A24" s="2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>
      <c r="A25" s="2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>
      <c r="A26" s="2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>
      <c r="A27" s="2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>
      <c r="A28" s="2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>
      <c r="A29" s="2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>
      <c r="A30" s="2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>
      <c r="A31" s="2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>
      <c r="A32" s="2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</sheetData>
  <mergeCells count="1">
    <mergeCell ref="A20:B20"/>
  </mergeCells>
  <drawing r:id="rId1"/>
</worksheet>
</file>